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Нефтиса\Управление по региональной политике и социальным вопросам\Тендеры\2024\Белкамнефть\281124 КС 4\"/>
    </mc:Choice>
  </mc:AlternateContent>
  <xr:revisionPtr revIDLastSave="0" documentId="13_ncr:1_{BC3A1DB4-B3EA-46C2-9845-B88B6DFD3201}" xr6:coauthVersionLast="47" xr6:coauthVersionMax="47" xr10:uidLastSave="{00000000-0000-0000-0000-000000000000}"/>
  <bookViews>
    <workbookView xWindow="-110" yWindow="-110" windowWidth="25820" windowHeight="14020" xr2:uid="{00000000-000D-0000-FFFF-FFFF00000000}"/>
  </bookViews>
  <sheets>
    <sheet name="ремон системы ППД НГДУ-1 " sheetId="1" r:id="rId1"/>
    <sheet name="Прил. 3.4 к ТЗ" sheetId="3" r:id="rId2"/>
    <sheet name="прил. №3.3 к ТЗ" sheetId="4" r:id="rId3"/>
  </sheets>
  <definedNames>
    <definedName name="_xlnm.Print_Area" localSheetId="0">'ремон системы ППД НГДУ-1 '!$A$1:$D$169</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0" i="1" l="1"/>
  <c r="D124" i="1" l="1"/>
</calcChain>
</file>

<file path=xl/sharedStrings.xml><?xml version="1.0" encoding="utf-8"?>
<sst xmlns="http://schemas.openxmlformats.org/spreadsheetml/2006/main" count="424" uniqueCount="280">
  <si>
    <t>Информация о ЗАКАЗЧИКЕ работ и сведения необходимые для подготовки предложений.</t>
  </si>
  <si>
    <t>Наименование</t>
  </si>
  <si>
    <t>Ед. изм.</t>
  </si>
  <si>
    <t>Стоимость услуги должна включать все затраты «Подрядчика» (накладные, транспортные  и другие расходы, связанные с оказанием данной услуги) и не подлежит корректировке в сторону увеличения.</t>
  </si>
  <si>
    <t>ТМЦ, поставляемые Заказчиком, передаются Подрядчику по давальческой схеме. Доставка материалов  поставки Заказчика от склада до объекта осуществляется Подрядчиком, кроме материалов (песок, щебень, гравий, бетон). Данные материалы доставляются на объект Заказчиком.</t>
  </si>
  <si>
    <t>При привлечении к выполнению строительных работ субподрядных организаций, участник тендера должен направить в адрес Заказчика  перечень данных предприятий, письменное  обоснование необходимости их привлечения и полный пакет документов, аналогичный документам, представляемым претендентом на участие в тендере.</t>
  </si>
  <si>
    <t>Привлечение для выполнения работ субподрядных организаций возможно только при условии  получения предварительного письменного согласования  от Заказчика.</t>
  </si>
  <si>
    <t>Подрядчик во всех случаях несет перед Заказчиком полную ответственность за неисполнение или ненадлежащее исполнение обязательств, привлекаемым субподрядчиком как за свои собственные действия.</t>
  </si>
  <si>
    <t>№ п/п</t>
  </si>
  <si>
    <t>Производить демонтаж оборудования или конструкций на основании  приказа Заказчика на демонтаж основных средств. Демонтируемые материалы и оборудование доставляются до склада силами Подрядчика.</t>
  </si>
  <si>
    <t xml:space="preserve">                              </t>
  </si>
  <si>
    <t xml:space="preserve">Работы производятся на территории действующей производственной площадки с пропускным режимом. Организация места производства работ, места складирования материалов и оборудования, мест стоянки грузоподъёмного автотранспорта и прочей спец. техники, размещение бытовых помещений согласовать со службами эксплуатации. Для ознакомления с территорией производства работ возможен допуск представителя подрядной организации на объект. </t>
  </si>
  <si>
    <t>Выполнить строительно-монтажные работы в соответствии с нормативными документами, актами, положениями и правилами, действующими на территории РФ и положениями, регламентами и приказами по АО «Белкамнефть» им. А.А. Волкова.</t>
  </si>
  <si>
    <t>Точные сроки выполнения работ будут определены пунктом договора.</t>
  </si>
  <si>
    <t>1 тн</t>
  </si>
  <si>
    <t xml:space="preserve">
Перед началом производства работ на объекте Подрядчику необходимо разработать проект производства работ (ППР) и согласовать данный документ с Заказчиком.
</t>
  </si>
  <si>
    <t>Проведение огнеопасных работ на объектах системы нефтеподготовки (в т.ч. зачистка, сварочные работы на РВС, трубопроводах, емкостях, земляные работы механизированным способом вблизи действующих коммуникаций) разрешается производить только при наличии соответствующего наряда допуска, в рабочие дни в присутствии ответственного лица от эксплуатирующей организации.</t>
  </si>
  <si>
    <t xml:space="preserve">В связи с тем, что капитальный ремонт влечет за собой вскрытие дефектов, требующих выполнения некоторых сопутствующих работ, объемы работ могут быть скорректированы при приемке выполненных работ, в случае увеличения объемов работ  с оформлением акта на дополнительные работы. </t>
  </si>
  <si>
    <t>Подрядчик обязан обеспечить надлежащее хранение давальческих материалов на территории строительной площадки на период строительства, обеспечивающее их пригодность и сохранность,  в т.ч. наличие холодного склада на площадке строительства для хранения негабаритных ТМЦ. Для крупногабаритных ТМЦ хранение организовать согласно требованиям инструкций, сертификатов, паспортов на соответствующий тип ТМЦ.</t>
  </si>
  <si>
    <t>В случае заключения договора подряда на производство строительно-монтажных работ, Подрядчик в течении 10 дней после подписания договора подряда должен предоставить действующий договор энергоснабжения или заключить вновь (при его отсутствии) с энергоснабжающей организацией в течении 30 дней с даты заключения договора подряда.</t>
  </si>
  <si>
    <t>Претендент, направивший заявку на участие в тендере заведомо принимает условия об ответственности контрагента и возможными штрафными санкциями, в соответствие  с приложением 3.1 к Техническому заданию.</t>
  </si>
  <si>
    <t>Состав строительно-монтажных работ.
Квалификационные требования к Подрядчику</t>
  </si>
  <si>
    <t>Участие Подрядчика в СРО обязательно. К коммерческому предложению приложить выписку из реестра с официального сайта СРО.</t>
  </si>
  <si>
    <t xml:space="preserve">Осн. ТЗ </t>
  </si>
  <si>
    <t>Наименование работ: Строительно-монтажные работы на объектах АО «Белкамнефть» им. А.А. Волкова, стоимость работ определяется на основании актуальной редакции сборников базовых цен Федеральных единичных расценок, в программе Гранд-смета, с использованием  индексов  ООО "Стройинформресурс" первого месяца каждого квартала (1 кв. - январь; 2 кв. - апрель;  3 кв. - июль;  4 кв. - октябрь).</t>
  </si>
  <si>
    <t>1 м</t>
  </si>
  <si>
    <t>Очистка полости и испытание</t>
  </si>
  <si>
    <t>1 стык</t>
  </si>
  <si>
    <t>Для проведения сварочных работ необходимо наличие соответствующих аттестационных свидетельств НАКС (технология сварки, материалы, оборудование) и удостоверений НАКС у персонала.</t>
  </si>
  <si>
    <t>Представителю подрячика необходимо обязательное присутствие на еженедельных производственных совещаниях по приглашению Заказчика</t>
  </si>
  <si>
    <t>Оснащенность подрядчика основными строительными машинами и механизмами
 (собственная или арендованная с предоставлением договоров аренды)</t>
  </si>
  <si>
    <t>Примечание: в случае отсутствия у подрядной организации машин и механизмов, предусмотренные проектом, они могут быть заменены на другие, имеющие аналогичные параметры и позволяющие выполнить указанные в ТЗ работы в установленные сроки.</t>
  </si>
  <si>
    <t>Наименование техники</t>
  </si>
  <si>
    <t>Кол-во</t>
  </si>
  <si>
    <t>Экскаватор траншейный (либо цепной универсальный)</t>
  </si>
  <si>
    <t>Самосвал вездеходный, грузоподъемность 10-20 тн</t>
  </si>
  <si>
    <t>шт</t>
  </si>
  <si>
    <t>Автокран, грузоподъемность 10-20 тн</t>
  </si>
  <si>
    <t xml:space="preserve"> шт </t>
  </si>
  <si>
    <t>Шлифмашинка</t>
  </si>
  <si>
    <t xml:space="preserve">Техническое задание </t>
  </si>
  <si>
    <t xml:space="preserve">При составлении сметной документации руководствоваться актуальной редакцией сборников базовых цен Федеральных единичных расценок, в программе Гранд-смета, с использованием  индексов  ООО "Стройинформресурс" первого месяца каждого квартала (1 кв. - январь; 2 кв. - апрель;  3 кв. - июль;  4 кв. - октябрь).
Количество материалов необходимо учитывать с коэффициентом расхода, согласно сметных норм. Работы выполняются на действующих объектах с наличием факторов стесненности.  </t>
  </si>
  <si>
    <t>1 м / 1 м3</t>
  </si>
  <si>
    <t xml:space="preserve">1 м / 1 тн </t>
  </si>
  <si>
    <t>1 м2 / 1 м3</t>
  </si>
  <si>
    <t>Бетоновоз</t>
  </si>
  <si>
    <t>Манипулятор</t>
  </si>
  <si>
    <t>Эксковатор</t>
  </si>
  <si>
    <t>Продолжительность в днях</t>
  </si>
  <si>
    <t>Техника</t>
  </si>
  <si>
    <t>ПОТРЕБНОСТЬ В ТЕХНИКЕ</t>
  </si>
  <si>
    <t>286 123 руб. 50 коп.</t>
  </si>
  <si>
    <t>4 565 120 руб. 00 коп.</t>
  </si>
  <si>
    <t>МЕСЯЧНОЕ ВЫПОЛНЕНИЕ</t>
  </si>
  <si>
    <t>2 чел.</t>
  </si>
  <si>
    <t>4 чел.</t>
  </si>
  <si>
    <t xml:space="preserve">4 чел. </t>
  </si>
  <si>
    <t xml:space="preserve">8 чел. </t>
  </si>
  <si>
    <t>8 чел.</t>
  </si>
  <si>
    <t>9 чел.</t>
  </si>
  <si>
    <t xml:space="preserve">9 чел. </t>
  </si>
  <si>
    <t>10 чел.</t>
  </si>
  <si>
    <t>ГРАФИК ПОТРЕБНОСТИ ЛЮДСКИХ РЕСУРСОВ</t>
  </si>
  <si>
    <t xml:space="preserve">Проведение комиссии </t>
  </si>
  <si>
    <t>Сдача Объекта</t>
  </si>
  <si>
    <t>….</t>
  </si>
  <si>
    <t>… чел.ч.</t>
  </si>
  <si>
    <t>… м3</t>
  </si>
  <si>
    <t>Разработка траншеи</t>
  </si>
  <si>
    <t>Работы по ЭС</t>
  </si>
  <si>
    <t>Разработка котлована</t>
  </si>
  <si>
    <t>Работы по АС</t>
  </si>
  <si>
    <t>Продолжительность
 в днях</t>
  </si>
  <si>
    <t>Дата окончания</t>
  </si>
  <si>
    <t>Дата начала</t>
  </si>
  <si>
    <t>Стоимость работ без НДС</t>
  </si>
  <si>
    <t>Трудозатраты</t>
  </si>
  <si>
    <t>Физические объемы</t>
  </si>
  <si>
    <t>Исполнитель</t>
  </si>
  <si>
    <t xml:space="preserve">Название вида работ </t>
  </si>
  <si>
    <t>№ 
п/п</t>
  </si>
  <si>
    <t>Договор: №_______________________ от "_____"________________________20____г.                                                                                              Срок начала работ:____________________________   Срок окончания работ:____________________________</t>
  </si>
  <si>
    <t>Объект:__________________________________________________________________________________________________________________________________________________________________________________________________________</t>
  </si>
  <si>
    <t>КАЛЕНДАРНЫЙ ГРАФИК ПРОИЗВОДСТВА РАБОТ</t>
  </si>
  <si>
    <t>Трубоукладчик</t>
  </si>
  <si>
    <t>Бульдозер</t>
  </si>
  <si>
    <t>Контроль сварных соединений трубопроводов
 (работы выполняются силами "Заказчика" - по договору подряда с ООО "ЦБПО")
Организациям - претендентам при расчёте тендерных смет данный раздел не учитывать.</t>
  </si>
  <si>
    <t xml:space="preserve"> - Условия оплаты: - в размере 80% от стоимости работ не ранее 90 (девяноста) и не позднее 120 (ста двадцати) календарных дней с момента подписания Заказчиком Актов о приемке выполненных работ формы КС-2, Справки о стоимости выполненных работ и затрат формы КС-3, счетов-фактур.
-в размере 20% от стоимости работ не позднее 30 (тридцати) календарных дней с момента подписания Акта передачи Заказчику комплекта проверенной Исполнительной документации и Акта о приеме-сдаче отремонтированных объектов по форме ОС-3.
</t>
  </si>
  <si>
    <t>До заключения договора подряда, на стадии тендерных процедур, претендент обязан осуществить выезд на объект строительства для уточнения условий организации строительства с целью исключения несоответствий в РД (дефектных ведомостях) и в сметах к коммерческому предложению.</t>
  </si>
  <si>
    <t>При составлении сметного расчета учесть коэффицент на стесненность, поскольку работы производятся в зоне производства работ где имеется разветвленная сеть транспортных и инженерных коммуникаций</t>
  </si>
  <si>
    <t>1 шт</t>
  </si>
  <si>
    <t>Подрядчик, по завершению комлекса сварочных работ, самостоятельно напрямую направляет в ООО "ЦБПО" заявку для выполнение контроля сварных соединений трубопровода.</t>
  </si>
  <si>
    <t>Монтаж водовода</t>
  </si>
  <si>
    <r>
      <t>Заказчик – ОО</t>
    </r>
    <r>
      <rPr>
        <sz val="12"/>
        <rFont val="Times New Roman"/>
        <family val="1"/>
        <charset val="204"/>
      </rPr>
      <t xml:space="preserve">О «Белкамнефть» </t>
    </r>
  </si>
  <si>
    <t>Подрядчик совместно с коммерческим предложением направляет согласие на обработку персональных данных в соответствии с приложением №3.3 к Техническому заданию.</t>
  </si>
  <si>
    <t>1 шт / 1 м3</t>
  </si>
  <si>
    <t>1 кмп</t>
  </si>
  <si>
    <t xml:space="preserve">1 шт / 1 тн </t>
  </si>
  <si>
    <t>Демонтаж задвижки ЗМС 65Х210</t>
  </si>
  <si>
    <t>1 / 0,07</t>
  </si>
  <si>
    <t>Монтаж отвода (ОТВОД 90-R1,5-114Х9-СТ.20-PN20 С ПРИВАРНЫМИ КАТУШКАМИ 250ММ, С ВНУТРЕННИМ ЭПОКСИДНЫМ ПОКРЫТИЕМ, ТОЛЩИНОЙ НЕ МЕНЕЕ 350МКМ, ТУ 1390-017-39929189-2016)</t>
  </si>
  <si>
    <t>Контроль сварных соединений трубопроводов Дн 114*9мм радиографическим методом (100 % стыков)</t>
  </si>
  <si>
    <t>Комплекс работ по установке знаков бесфундаментных: на металлических стойках из трубы НКТ группа К 73х5,5мм, L=3,0м и листа стального 3мм - 3,77кг (в т.ч. бурение скважины под стойки ф300мм, h=1,5м с распределением излишнего грунта по прилегающей территории, обратной засыпкой и уплотнение грунтом выемки)</t>
  </si>
  <si>
    <t>1 шт / 1м</t>
  </si>
  <si>
    <t>Демонтаж тройника равнопроходного диам. 114х9 мм</t>
  </si>
  <si>
    <t>Монтаж муфты (МУФТА СТЕКЛОПЛАСТИКОВАЯ ЛИНЕЙНАЯ DN 100, PN 20,7 МПА)</t>
  </si>
  <si>
    <t>1 шт / 1 тн / 1 м</t>
  </si>
  <si>
    <t>Вытягивание трубопровода диам. 114х9 мм из футляра</t>
  </si>
  <si>
    <t>1 шт / 1 м / 1 тн</t>
  </si>
  <si>
    <t>Монтаж комплекта изоляционных материалов на сварные стыки Дн325 (КОМПЛЕКТ ЛИТКОР КМ (РУИЗ-АРМ) 325х500 ТУ 5772-010-55857963-2009)</t>
  </si>
  <si>
    <t>Монтаж укрытия манжеты (УКРЫТИЕ ЗАЩИТНОЕ МАНЖЕТЫ ГЕРМЕТИЗИРУЮЩЕЙ УЗМГ 114/325 ТУ 2296-006-99173846-2009 В КОМПЛЕКТЕ С ХОМУТАМИ, СТЯЖКАМИ И КРЕПЕЖОМ)  для заделки концов футляра</t>
  </si>
  <si>
    <t>Монтаж манжеты (МАНЖЕТА ГЕРМЕТИЗИРУЮЩАЯ НЕРАЗЪЕМНАЯ MG 114/325 ММ ТУ 2531-004-58330883-2013 С ДВУМЯ ХОМУТАМИ ) для заделки концов футляра</t>
  </si>
  <si>
    <t>3,0 / 67,5</t>
  </si>
  <si>
    <t>Сварочный аппарат (ручной дуговой сварки)</t>
  </si>
  <si>
    <t>на участие в тендере на Выполнение  работ по капитальному ремонту трубопроводов системы ППД НГДУ-1.</t>
  </si>
  <si>
    <t>Подрядчик совместно с коммерческим предложением направляет нормативный график производства работ по форме, указаной в приложении №3.4 к техническому заданию.</t>
  </si>
  <si>
    <t>2.1.4 ВОДОВОД 89 ОТ ДНС НОВОСЕЛКИ ДО СКВ.1543 L 5190М инв. № 12000111000318 СЕВЕРНЫЙ УЧАСТОК НОВОСЕЛКИНСКОГО НМ Скважина 1543
(ДВ № 01-2025-2.1.4 от  "01" апреля 2024 г.)</t>
  </si>
  <si>
    <t xml:space="preserve">Разработка траншеи экскаватором, глубиной до 1,5м, группа грунтов 2 </t>
  </si>
  <si>
    <t>Демонтаж участка водовода инв. № 12000111000318</t>
  </si>
  <si>
    <t>Разработка котлаванов экскаватором, глубиной до 2,5м, группа грунтов 2 (в точках врезки)
V=2,5*3,0*3,0*3=67,5м3</t>
  </si>
  <si>
    <t>Земляные работы для нового участка водовода</t>
  </si>
  <si>
    <t xml:space="preserve">2 / 0,1 </t>
  </si>
  <si>
    <t>Демонтаж отвода диам. 89х9 мм</t>
  </si>
  <si>
    <t>Демонтаж тройника равнопроходного диам. 89х9 мм</t>
  </si>
  <si>
    <t>Вытягивание трубопровода диам. 89х9 мм из футляра</t>
  </si>
  <si>
    <t>Демонтаж футляра из трубы диам. 325х8 мм L=12,0м через промысловую дорогу</t>
  </si>
  <si>
    <t>Демонтаж футляра из трубы диам. 325х8 мм L=60,0м через р. Шумигорка</t>
  </si>
  <si>
    <t>1 шт / 1 м</t>
  </si>
  <si>
    <t>Монтаж трубопровода Ду 80 в траншее (ТРУБА СТЕКЛОПЛАСТИКОВАЯ ЛИНЕЙНАЯ РАСТРУБНОЕ СОЕДИНЕНИЕ DN 76ММ PN 15,5 МПА)</t>
  </si>
  <si>
    <t>Монтаж отвода (ОТВОД СТЕКЛОПЛАСТИКОВЫЙ 90ГР DN 76 PN 15,5 МПА)</t>
  </si>
  <si>
    <t>Монтаж тройника (ТРОЙНИК СТЕКЛОПЛАСТИКОВЫЙ DN 76ММ PN 15,5МПА )</t>
  </si>
  <si>
    <t>Монтаж муфты (МУФТА СТЕКЛОПЛАСТИКОВАЯ ЛИНЕЙНАЯ DN 76, PN 20,7 МПА)</t>
  </si>
  <si>
    <t>Монтаж патрубка (ПАТРУБОК СТЕКЛОПЛАСТИКОВЫЙ ЛИНЕЙНЫЙ НИППЕЛЬ-НИППЕЛЬ L-2М DN 76 PN 15,5 МПА)</t>
  </si>
  <si>
    <t>Монтаж переводника (Муфта трубная переводник ЗСТ-05.76.001/ЗСТ-05.76.020 76-15.5 под приварку ст.20/стеклопластик)</t>
  </si>
  <si>
    <t>Монтаж задвижки (Задвижка 65-210 ЗМС К2 ст.40Х КОФ, шпильки, гайки, прокладки кл.A УХЛ1 ручная)</t>
  </si>
  <si>
    <t>4 / 0,28</t>
  </si>
  <si>
    <t>20</t>
  </si>
  <si>
    <t>Монтаж отвода (ОТВОД 90-89Х10-25-СТ20 С ПРИВАРНЫМИ КАТУШКАМИ 250ММ С ВНУТРЕННИМ АНТИКОРРОЗИОННЫМ ПОЛИМЕРНЫМ ЭПОКСИДНЫМ ПОКРЫТИЕМ, ТОЛЩИНОЙ НЕ МЕНЕЕ 350МКМ)</t>
  </si>
  <si>
    <t>36</t>
  </si>
  <si>
    <t>Монтаж втулок (ВТУЛКА ВНУТРЕННЕЙ ЗАЩИТЫ СВАРНОГО ШВА CPS-89Х10 ТУ 1390-001-09308923-2012 ДЛЯ ТРУБОПРОВОДОВ С АНТИКОРРОЗИОННЫМ ПОКРЫТИЕМ)</t>
  </si>
  <si>
    <t>Наружная изоляция сварных стыков трубпровода ф89мм (Изоляция стыка лентой полимерно-битумными комплектами ЛИКТОР-КМ 89)</t>
  </si>
  <si>
    <t>25</t>
  </si>
  <si>
    <t>Обратная засыпка траншеи экскаватором, глубиной до 1,0м, группа грунтов 2 без уплотнения (траншея стеклопластикового трубопровода)</t>
  </si>
  <si>
    <t>Обратная засыпка котлаванов экскаватором, глубиной до 2,5м, группа грунтов 2 (после выполнения врезки) с уплотнением
V=2,5*3,0*3,0*3=67,5м3</t>
  </si>
  <si>
    <t>1 / 3,75 / 60,0</t>
  </si>
  <si>
    <t>Обратная засыпка траншеи экскаватором, глубиной до 1,5м, группа грунтов 2 без уплотнения (траншея демонтированного трубопровода)</t>
  </si>
  <si>
    <t>1 шт / 1 м2</t>
  </si>
  <si>
    <t>16 / 2,61</t>
  </si>
  <si>
    <t>Изготовление и монтаж футляра через дорогу (Труба металлическая 325x8 ст.20 В с наруж. 2хсл. УС изол. к.№2 ГОСТ 10704-91/ГОСТ Р 51164-98)</t>
  </si>
  <si>
    <t>Протаскивание в футляре трубопровода Ду80 (ТРУБА СТЕКЛОПЛАСТИКОВАЯ ЛИНЕЙНАЯ РАСТРУБНОЕ СОЕДИНЕНИЕ DN 76ММ PN 15,5 МПА). Монтаж трубопровода учтен  в п. 19 ТЗ.</t>
  </si>
  <si>
    <t>Монтаж спейсеров (Кольцо опорно-направляющее Спейсер-89/325 защиты трубопровода)</t>
  </si>
  <si>
    <t>Монтаж манжеты (МАНЖЕТА ГЕРМЕТИЗИРУЮЩАЯ НЕРАЗЪЕМНАЯ MG 89/325 ММ ТУ 2531-004-58330883-2013 С ДВУМЯ ХОМУТАМИ) для заделки концов футляра</t>
  </si>
  <si>
    <t>Монтаж укрытия манжеты (УКРЫТИЕ ЗАЩИТНОЕ МАНЖЕТЫ ГЕРМЕТИЗИРУЮЩЕЙ УЗМГ 89/325 ТУ 2296-006-99173846-2009 В КОМПЛЕКТЕ С ХОМУТАМИ, СТЯЖКАМИ И КРЕПЕЖОМ)  для заделки концов футляра</t>
  </si>
  <si>
    <t>Изготовление и монтаж футляра  (Труба металлическая 325x8 ст.20 В с наруж. 2хсл. УС изол. к.№2 ГОСТ 10704-91/ГОСТ Р 51164-98)</t>
  </si>
  <si>
    <t xml:space="preserve">Переход надводный через р. Шумигорка  в футляре Ду325мм L=60,0м </t>
  </si>
  <si>
    <t>5</t>
  </si>
  <si>
    <t>1 / 60,0 / 3,75</t>
  </si>
  <si>
    <t>60</t>
  </si>
  <si>
    <t>2</t>
  </si>
  <si>
    <t>Монтаж переводника (Муфта трубная переводник ЗСТ-05.76.001/ЗСТ-05.76.020 100-15.5 под приварку ст.20/стеклопластик)</t>
  </si>
  <si>
    <t>Монтаж трубопровода Ду 100 в траншее (Труба СПЛ раструб 100x19 Мпа стеклопластик)</t>
  </si>
  <si>
    <t>Монтаж отвода (Отвод СПЛ 90-100x20.7 МПа стеклопластик)</t>
  </si>
  <si>
    <t>Монтаж перехода (ПЕРЕХОД КОНЦЕНТРИЧЕСКИЙ 114Х10-89Х10-16-20 С ПРИВАРНЫМИ КАТУШКАМИ НЕ МЕНЕЕ 200ММ, С ВНУТРЕННИМ ЭПОКСИДНЫМ ПОКРЫТИЕМ)</t>
  </si>
  <si>
    <t>Изготовление и монтаж трубопровода  ф89х10мм в траншею (Труба металлическая 89x10 ст.20 В с наруж. 2хсл. АКП / внут. эпоксид. покр. ГОСТ 8732-78)</t>
  </si>
  <si>
    <t>Изготовление и монтаж трубопровода ф89х10мм надземно по строительным конструкциям (ТРУБА БЕСШОВНАЯ ГОРЯЧЕДЕФОРМИРОВАННАЯ 89Х10 СТ.20 ГОСТ 8732-78 С ВНУТРЕННИМ ЭПОКСИДНЫМ ПОКРЫТИЕМ)</t>
  </si>
  <si>
    <t>Изоляция фасонных элементов (отводов ф89х10мм) лентами полимерно-битумными для труб Ø89, в составе на 1 стык: битумно-полимерная грунтовка "ПРИЗ" 1 слой - 0,028 кг, мастичная лента "ПИРМА"- 1,0кг,  лента ПВХ - 0,317 кг</t>
  </si>
  <si>
    <t>2.1.6 ВОДОВОД Д114 ОТ ДНС "НОВОСЕЛКИ" ДО СКВАЖИНЫ №3007 инв. №120001110000988
(ДВ  №01-2025-2.1.6 от  "01" апреля 2024 г.)</t>
  </si>
  <si>
    <t>Длина ремонтируемого участка: демонтируемая / монтируемая, 1241м / 1241м</t>
  </si>
  <si>
    <t>Снятие плодородного слоя грунта механизированным способом, с перемещением в бурты на расстояние 10м, группа грунтов 1
V=1241*7*0,2=8687*0,2=1737м3</t>
  </si>
  <si>
    <t>8687 / 1737</t>
  </si>
  <si>
    <t>1241 / 2234</t>
  </si>
  <si>
    <t>Разработка котлаванов экскаватором, глубиной до 2,5м, группа грунтов 2 (в точках врезки)
V=2,5*3,0*3,0*4=90м3</t>
  </si>
  <si>
    <t>4,0 / 90</t>
  </si>
  <si>
    <t>Демонтаж водовода инв. № 120001110000988</t>
  </si>
  <si>
    <t>Демонтаж, подъём трубопровода на бровку траншей и резка диам. 114х9 мм длина демонтированных труб 10-11м (для прямолинейных участков трубопровода не более 10-11м)
V=1241*23,31/1000=28,93тн</t>
  </si>
  <si>
    <t>1241 / 28,93</t>
  </si>
  <si>
    <t>Демонтаж отвода диам. 114х9 мм</t>
  </si>
  <si>
    <t xml:space="preserve">1 / 0,1 </t>
  </si>
  <si>
    <t>1 / 12</t>
  </si>
  <si>
    <t>Устройство песчаной подушки в траншее под укладку трубопровода толщ. общ. 0,2м с механизированным просеиванием песка и уплотнением
V=1241*1,2*0,2=298м3*1,1=328м3</t>
  </si>
  <si>
    <t>1241 / 298</t>
  </si>
  <si>
    <r>
      <rPr>
        <i/>
        <sz val="12"/>
        <rFont val="Times New Roman"/>
        <family val="1"/>
        <charset val="204"/>
      </rPr>
      <t xml:space="preserve">под трубу: </t>
    </r>
    <r>
      <rPr>
        <sz val="12"/>
        <rFont val="Times New Roman"/>
        <family val="1"/>
        <charset val="204"/>
      </rPr>
      <t>Устройство мягкой подсыпки из просеяного песка средней крупности, толщ. 0,1м
V=1241*1,2*0,1*1,1=149*1,1=164м3</t>
    </r>
  </si>
  <si>
    <t>1241 / 149</t>
  </si>
  <si>
    <t>1241</t>
  </si>
  <si>
    <t>Заполнение пазух мягкой подсыпкой из просеяного песка средней крупности на высоту трубы 0,1м, с уплотнением
V=(1241*1,2*0,1-12,1)*1,1=136,8*1,1=151м3</t>
  </si>
  <si>
    <t>1241 / 136,8</t>
  </si>
  <si>
    <r>
      <rPr>
        <i/>
        <sz val="12"/>
        <rFont val="Times New Roman"/>
        <family val="1"/>
        <charset val="204"/>
      </rPr>
      <t xml:space="preserve">над трубой: </t>
    </r>
    <r>
      <rPr>
        <sz val="12"/>
        <rFont val="Times New Roman"/>
        <family val="1"/>
        <charset val="204"/>
      </rPr>
      <t>Устройство мягкой подсыпки из просеяного песка средней крупности, толщ. 0,1м
V=1241*1,2*0,1*1,1=149*1,1=164м3</t>
    </r>
  </si>
  <si>
    <t>Монтаж тройника (ТРОЙНИК СТЕКЛОПЛАСТИКОВЫЙ DN 100ММ PN 15,5МПА)</t>
  </si>
  <si>
    <t>Монтаж патрубка (ПАТРУБОК СТЕКЛОПЛАСТИКОВЫЙ ЛИНЕЙНЫЙ НИППЕЛЬ-НИППЕЛЬ L-2М DN 100 PN 15,5 МПА)</t>
  </si>
  <si>
    <t>3 / 0,9</t>
  </si>
  <si>
    <t>30</t>
  </si>
  <si>
    <t>Изготовление и монтаж трубопровода ф114х9мм надземно по строительным конструкциям (ТРУБА БЕСШОВНАЯ ГОРЯЧЕДЕФОРМИРОВАННАЯ СТ. 09Г2С 114Х9 ГОСТ 32528-2013 С ВНУТРЕННИМ ЭПОКСИДНЫМ ПОКРЫТИЕМ НЕ МЕНЕЕ 350МКМ)</t>
  </si>
  <si>
    <t>Изготовление и монтаж трубопровода  ф114х9мм в траншею (Труба металлическая 114x9 ст.09Г2С В с наруж. 2хсл. АКП / внут. эпоксид. покр. ГОСТ 8731-74)</t>
  </si>
  <si>
    <t>3</t>
  </si>
  <si>
    <t>Наружная изоляция сварных стыков трубпровода ф114мм (Полимерно-битумный комплект ЛИКТОР-КМ 114)</t>
  </si>
  <si>
    <t>18</t>
  </si>
  <si>
    <t>8 / 24,0</t>
  </si>
  <si>
    <t>1241 / 1501</t>
  </si>
  <si>
    <t>Перемещение  грунта  выемки по рельефу прилегающей местности до 10м с планировкой  механизированным способом, группа грунта 2
V=2234-1501=739м3</t>
  </si>
  <si>
    <t>8687 / 739</t>
  </si>
  <si>
    <t>Обратная засыпка котлаванов экскаватором, глубиной до 2,5м, группа грунтов 2 (после выполнения врезки) с уплотнением
V=2,5*3,0*3,0*4=90м3</t>
  </si>
  <si>
    <t>Перемещение плодородного слоя грунта  на расстояние 5м с планировкой  механизированным способом (экскаватором, для исключения наезда бульдозером на траншею и формирования валика обваловки), группа грунта 1 
V=1241*7*0,2=8687*0,2=1737м3</t>
  </si>
  <si>
    <t>Монтаж спейсеров (Кольцо опорно-направляющее Спейсер-114/325 защиты трубопровода )</t>
  </si>
  <si>
    <t>9</t>
  </si>
  <si>
    <t>12</t>
  </si>
  <si>
    <t>Протаскивание в футляре трубопровода Ду100 (Труба СПЛ раструб 100x19 Мпа стеклопластик). Монтаж трубопровода учтен  в п. 19 ТЗ.</t>
  </si>
  <si>
    <t>1</t>
  </si>
  <si>
    <t>1 / 12,0 / 0,75</t>
  </si>
  <si>
    <t>Переход через дорогу в футляре Ду325мм L=12,0м - 1шт</t>
  </si>
  <si>
    <t>Вывоз металлолома автомобилями-самосвалами на расстояние до 1,0 км на территории Новоселкинского н.м. с учетом погрузочно-разгрузочных работ 
(трубопроводы Ду114 - 28,93 тн, отводы Ду114 - 0,04тн, тройник Ду114 - 0,01тн, задвижка - 0,1тн, футляры Ду300 - 0,75тн). Место складирования определяет заказчик - НГДУ-1</t>
  </si>
  <si>
    <t>1 / 0,75 / 12,0</t>
  </si>
  <si>
    <t>1250</t>
  </si>
  <si>
    <t>Промывка и продувка полости трубопроводов без пропуска очистного устройства
- Ду100 - 1250м
(вывоз воды после промывки трубопровода и фильтрации на УПН Вятка, V=9,8м3)</t>
  </si>
  <si>
    <t>Изоляция фасонных элементов (отводов ф114х9мм) лентами полимерно-битумными для труб Ø114, в составе на 1 стык: битумно-полимерная грунтовка "ПРИЗ" 1 слой - 0,028 кг, мастичная лента "ПИРМА"- 1,0кг,  лента ПВХ - 0,317 кг</t>
  </si>
  <si>
    <t>3 / 0,8</t>
  </si>
  <si>
    <t>Монтаж втулок (ВТУЛКА ВНУТРЕННЕЙ ЗАЩИТЫ СВАРНОГО ШВА CPS-114Х9 ТУ 1390-001-09308923-2012 ДЛЯ ТРУБОПРОВОДОВ С АНТИКОРРОЗИОННЫМ ПОКРЫТИЕМ)</t>
  </si>
  <si>
    <t>Проверка на герметичность трубопровода Ду100 давлением Рисп=Рраб= 15,0МПа в течение 24 ч
(вывоз воды после испытания трубопровода и фильтрации на УПН Вятка, V=9,8м3)</t>
  </si>
  <si>
    <t>Гидравлическое испытание трубопроводов
- Ду100 - 1250м
  на прочность давлением Рисп.= 1,1Рраб=16,5МПа в течение 4 часов</t>
  </si>
  <si>
    <t>контроль 52 стыка</t>
  </si>
  <si>
    <t>Длина ремонтируемого участка: демонтируемая / монтируемая, 900м / 900м</t>
  </si>
  <si>
    <t>Снятие плодородного слоя грунта механизированным способом, с перемещением в бурты на расстояние 10м, группа грунтов 1
V=900*7*0,2=6300*0,2=1260м3</t>
  </si>
  <si>
    <t>6300 / 1260</t>
  </si>
  <si>
    <t>900 / 1620</t>
  </si>
  <si>
    <t>Демонтаж, подъём трубопровода диам. 89х9 мм на бровку траншеи и резка  трубопровода на трубы длиной не более 10-11м
V=900*17,76/1000=15,98тн</t>
  </si>
  <si>
    <t>900 / 15,98</t>
  </si>
  <si>
    <t>2 / 72</t>
  </si>
  <si>
    <t>900</t>
  </si>
  <si>
    <t>Устройство песчаной подушки в траншее под укладку трубопровода толщ. общ. 0,2м с механизированным просеиванием песка и уплотнением
V=(900-72)*1,2*0,2=199м3*1,1=219м3</t>
  </si>
  <si>
    <t>828 / 199</t>
  </si>
  <si>
    <r>
      <rPr>
        <i/>
        <sz val="12"/>
        <rFont val="Times New Roman"/>
        <family val="1"/>
        <charset val="204"/>
      </rPr>
      <t xml:space="preserve">под трубу: </t>
    </r>
    <r>
      <rPr>
        <sz val="12"/>
        <rFont val="Times New Roman"/>
        <family val="1"/>
        <charset val="204"/>
      </rPr>
      <t>Устройство мягкой подсыпки из просеяного песка средней крупности, толщ. 0,1м
V=(900-72)*1,2*0,1*1,1=99,36*1,1=109м3</t>
    </r>
  </si>
  <si>
    <t>828 / 99</t>
  </si>
  <si>
    <t>Заполнение пазух мягкой подсыпкой из просеяного песка средней крупности на высоту трубы 0,1м, с уплотнением
V=(828*1,2*0,08-4,5)*1,1=75*1,1=82м3</t>
  </si>
  <si>
    <t>828 / 75</t>
  </si>
  <si>
    <r>
      <rPr>
        <i/>
        <sz val="12"/>
        <rFont val="Times New Roman"/>
        <family val="1"/>
        <charset val="204"/>
      </rPr>
      <t xml:space="preserve">над трубой: </t>
    </r>
    <r>
      <rPr>
        <sz val="12"/>
        <rFont val="Times New Roman"/>
        <family val="1"/>
        <charset val="204"/>
      </rPr>
      <t>Устройство мягкой подсыпки из просеяного песка средней крупности, толщ. 0,1м
V=828*1,2*0,1*1,1=99,36*1,1=109м3</t>
    </r>
  </si>
  <si>
    <t>6 / 0,9</t>
  </si>
  <si>
    <t>Обратная засыпка траншеи экскаватором, глубиной до 1,5м, группа грунтов 2 с уплотнением (траншея демонтированного трубопровода)</t>
  </si>
  <si>
    <t>900 / 1080</t>
  </si>
  <si>
    <t>Перемещение  грунта  выемки по рельефу прилегающей местности до 10м с планировкой  механизированным способом, группа грунта 2
V=1620-1080=540м3</t>
  </si>
  <si>
    <t>6300 / 540</t>
  </si>
  <si>
    <t>Перемещение плодородного слоя грунта  на расстояние 5м с планировкой  механизированным способом (экскаватором, для исключения наезда бульдозером на траншею и формирования валика обваловки), группа грунта 1 
V=900*7*0,2=6300*0,2=1260м3</t>
  </si>
  <si>
    <t>Вывоз металлолома автомобилями-самосвалами на расстояние до 2,0 км на территорию куста №10 Новоселкинского н.м. с учетом погрузочно-разгрузочных работ 
(трубопроводы Ду89 - 15,98 тн, отводы Ду89 - 0,01тн, тройник Ду89 - 0,01тн, задвижка - 0,1тн, футляры Ду300 - 4,5тн). Место складирования определяет заказчик - НГДУ-1</t>
  </si>
  <si>
    <t>4 / 12,0</t>
  </si>
  <si>
    <t>7</t>
  </si>
  <si>
    <t>920</t>
  </si>
  <si>
    <t>Гидравлическое испытание трубопроводов
- Ду80 - 920м
  на прочность давлением Рисп.= 1,1Рраб=16,5МПа в течение 4 часов</t>
  </si>
  <si>
    <t>Промывка и продувка полости трубопроводов без пропуска очистного устройства
- Ду80 - 920м
(вывоз воды после промывки трубопровода и фильтрации на УПН Вятка, V=4,2м3)</t>
  </si>
  <si>
    <t>Проверка на герметичность трубопровода Ду80 давлением Рисп=Рраб= 15,0МПа в течение 24 ч
(вывоз воды после испытания трубопровода и фильтрации на УПН Вятка, V=4,2м3)</t>
  </si>
  <si>
    <t>50</t>
  </si>
  <si>
    <t>Сроки выполнения работ: июль 2025</t>
  </si>
  <si>
    <t>Сроки выполнения работ: май - июнь 2025</t>
  </si>
  <si>
    <t>Срок выполнения работ: 
начало работ – май 2025 г.
окончание работ – июль 2025 г.</t>
  </si>
  <si>
    <t xml:space="preserve">Склад материалов находится на промышленной базе п/б "Вятка" Арланского н.м., расстояние до объектов капитального ремонта:
- Трубопроводы системы ППД Новоселкинского н.м. - асфальтированная дорога - 45км </t>
  </si>
  <si>
    <t>Обоснование: Дефектных ведомостей  № 01-2025-2.1.4 от  "01" апреля 2024 г., №01-2025-2.1.6 от  "01" апреля 2024 г.</t>
  </si>
  <si>
    <t>Месторождение: Новоселкинское н.м.</t>
  </si>
  <si>
    <t>Контроль сварных соединений трубопроводов Дн 89*10мм радиографическим методом (100 % стыков)</t>
  </si>
  <si>
    <t>4 / 0,01 / 0,5</t>
  </si>
  <si>
    <t>1 / 0,01 / 0,15</t>
  </si>
  <si>
    <t>4 / 0,6</t>
  </si>
  <si>
    <t>1 / 0,15</t>
  </si>
  <si>
    <t>4 / 0,42</t>
  </si>
  <si>
    <t>8 / 16,0</t>
  </si>
  <si>
    <t>16 / 0,04 / 2,4</t>
  </si>
  <si>
    <t>9 / 0,04 / 1,5</t>
  </si>
  <si>
    <t>1 / 0,01 / 0,3</t>
  </si>
  <si>
    <t>6 / 1,2</t>
  </si>
  <si>
    <t>1 / 0,2</t>
  </si>
  <si>
    <t>10 / 1,69</t>
  </si>
  <si>
    <t>4 / 8,0</t>
  </si>
  <si>
    <t xml:space="preserve">1 шт / 1 тн / 1 м </t>
  </si>
  <si>
    <t>1 / 0,01 / 0,5</t>
  </si>
  <si>
    <t>3 / 0,06 / 2,6</t>
  </si>
  <si>
    <t>….2025</t>
  </si>
  <si>
    <t>...20254 г.</t>
  </si>
  <si>
    <t>Март 2025 г. с ТМЦ закзачичка без НДС</t>
  </si>
  <si>
    <t>Март 2025 г. оборудование без НДС</t>
  </si>
  <si>
    <t>Февраль 2025 г. с ТМЦ закзачичка без НДС</t>
  </si>
  <si>
    <t xml:space="preserve">Февраль 2025 г.  оборудование без НДС </t>
  </si>
  <si>
    <t xml:space="preserve">Приложение 3.3 </t>
  </si>
  <si>
    <t xml:space="preserve">Приложение 3.4 </t>
  </si>
  <si>
    <t>Приложение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</si>
</sst>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04"/>
      <scheme val="minor"/>
    </font>
    <font>
      <sz val="10"/>
      <name val="Arial Cyr"/>
      <charset val="204"/>
    </font>
    <font>
      <sz val="10"/>
      <name val="Arial"/>
      <family val="2"/>
      <charset val="204"/>
    </font>
    <font>
      <sz val="12"/>
      <name val="Times New Roman"/>
      <family val="1"/>
      <charset val="204"/>
    </font>
    <font>
      <sz val="11"/>
      <name val="Calibri"/>
      <family val="2"/>
      <charset val="204"/>
      <scheme val="minor"/>
    </font>
    <font>
      <b/>
      <sz val="12"/>
      <name val="Times New Roman"/>
      <family val="1"/>
      <charset val="204"/>
    </font>
    <font>
      <b/>
      <sz val="12"/>
      <color theme="1"/>
      <name val="Times New Roman"/>
      <family val="1"/>
      <charset val="204"/>
    </font>
    <font>
      <u/>
      <sz val="12"/>
      <name val="Times New Roman"/>
      <family val="1"/>
      <charset val="204"/>
    </font>
    <font>
      <b/>
      <u/>
      <sz val="12"/>
      <name val="Times New Roman"/>
      <family val="1"/>
      <charset val="204"/>
    </font>
    <font>
      <i/>
      <sz val="12"/>
      <name val="Times New Roman"/>
      <family val="1"/>
      <charset val="204"/>
    </font>
    <font>
      <sz val="11"/>
      <color theme="1"/>
      <name val="Calibri"/>
      <family val="2"/>
      <scheme val="minor"/>
    </font>
    <font>
      <sz val="8"/>
      <color theme="1"/>
      <name val="Times New Roman"/>
      <family val="1"/>
      <charset val="204"/>
    </font>
    <font>
      <b/>
      <sz val="8"/>
      <color theme="1"/>
      <name val="Times New Roman"/>
      <family val="1"/>
      <charset val="204"/>
    </font>
    <font>
      <b/>
      <sz val="11"/>
      <color theme="1"/>
      <name val="Calibri"/>
      <family val="2"/>
      <scheme val="minor"/>
    </font>
    <font>
      <sz val="7.5"/>
      <color theme="1"/>
      <name val="Times New Roman"/>
      <family val="1"/>
      <charset val="204"/>
    </font>
    <font>
      <b/>
      <sz val="11"/>
      <color theme="1"/>
      <name val="Times New Roman"/>
      <family val="1"/>
      <charset val="204"/>
    </font>
    <font>
      <sz val="11"/>
      <color theme="1"/>
      <name val="Times New Roman"/>
      <family val="1"/>
      <charset val="204"/>
    </font>
    <font>
      <sz val="7.5"/>
      <color theme="1"/>
      <name val="Calibri"/>
      <family val="2"/>
      <scheme val="minor"/>
    </font>
    <font>
      <b/>
      <sz val="13"/>
      <name val="Times New Roman"/>
      <family val="1"/>
      <charset val="204"/>
    </font>
    <font>
      <b/>
      <sz val="13"/>
      <color theme="1"/>
      <name val="Times New Roman"/>
      <family val="1"/>
      <charset val="204"/>
    </font>
  </fonts>
  <fills count="8">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s>
  <cellStyleXfs count="7">
    <xf numFmtId="0" fontId="0" fillId="0" borderId="0"/>
    <xf numFmtId="0" fontId="1" fillId="0" borderId="0"/>
    <xf numFmtId="0" fontId="2" fillId="0" borderId="0"/>
    <xf numFmtId="0" fontId="10" fillId="0" borderId="0"/>
    <xf numFmtId="0" fontId="1" fillId="0" borderId="0"/>
    <xf numFmtId="0" fontId="1" fillId="0" borderId="0"/>
    <xf numFmtId="0" fontId="2" fillId="0" borderId="0"/>
  </cellStyleXfs>
  <cellXfs count="111">
    <xf numFmtId="0" fontId="0" fillId="0" borderId="0" xfId="0"/>
    <xf numFmtId="0" fontId="11" fillId="0" borderId="0" xfId="3" applyFont="1"/>
    <xf numFmtId="0" fontId="11" fillId="0" borderId="1" xfId="3" applyFont="1" applyBorder="1"/>
    <xf numFmtId="0" fontId="11" fillId="2" borderId="1" xfId="3" applyFont="1" applyFill="1" applyBorder="1"/>
    <xf numFmtId="0" fontId="11" fillId="0" borderId="1" xfId="3" applyFont="1" applyBorder="1" applyAlignment="1">
      <alignment horizontal="center" vertical="center"/>
    </xf>
    <xf numFmtId="0" fontId="12" fillId="0" borderId="1" xfId="3" applyFont="1" applyBorder="1" applyAlignment="1">
      <alignment horizontal="center" vertical="center" shrinkToFit="1"/>
    </xf>
    <xf numFmtId="0" fontId="11" fillId="0" borderId="1" xfId="3" applyFont="1" applyBorder="1" applyAlignment="1">
      <alignment horizontal="center" vertical="center" wrapText="1"/>
    </xf>
    <xf numFmtId="0" fontId="11" fillId="4" borderId="1" xfId="3" applyFont="1" applyFill="1" applyBorder="1" applyAlignment="1">
      <alignment horizontal="center" vertical="center"/>
    </xf>
    <xf numFmtId="0" fontId="11" fillId="0" borderId="1" xfId="3" applyFont="1" applyFill="1" applyBorder="1"/>
    <xf numFmtId="0" fontId="15" fillId="0" borderId="0" xfId="3" applyFont="1" applyAlignment="1">
      <alignment horizontal="center" vertical="center"/>
    </xf>
    <xf numFmtId="0" fontId="12" fillId="0" borderId="0" xfId="3" applyFont="1" applyAlignment="1">
      <alignment horizontal="center" vertical="center"/>
    </xf>
    <xf numFmtId="14" fontId="11" fillId="0" borderId="1" xfId="3" applyNumberFormat="1" applyFont="1" applyBorder="1" applyAlignment="1">
      <alignment horizontal="center" vertical="center"/>
    </xf>
    <xf numFmtId="0" fontId="12" fillId="5" borderId="1" xfId="3" applyFont="1" applyFill="1" applyBorder="1" applyAlignment="1">
      <alignment horizontal="center" vertical="center"/>
    </xf>
    <xf numFmtId="0" fontId="11" fillId="5" borderId="1" xfId="3" applyFont="1" applyFill="1" applyBorder="1" applyAlignment="1">
      <alignment horizontal="center" vertical="center"/>
    </xf>
    <xf numFmtId="0" fontId="11" fillId="6" borderId="1" xfId="3" applyFont="1" applyFill="1" applyBorder="1"/>
    <xf numFmtId="0" fontId="11" fillId="5" borderId="1" xfId="3" applyFont="1" applyFill="1" applyBorder="1"/>
    <xf numFmtId="14" fontId="11" fillId="5" borderId="1" xfId="3" applyNumberFormat="1" applyFont="1" applyFill="1" applyBorder="1" applyAlignment="1">
      <alignment horizontal="center" vertical="center"/>
    </xf>
    <xf numFmtId="0" fontId="12" fillId="5" borderId="1" xfId="3" applyFont="1" applyFill="1" applyBorder="1" applyAlignment="1">
      <alignment horizontal="center"/>
    </xf>
    <xf numFmtId="0" fontId="12" fillId="0" borderId="1" xfId="3" applyFont="1" applyBorder="1" applyAlignment="1">
      <alignment shrinkToFit="1"/>
    </xf>
    <xf numFmtId="0" fontId="1" fillId="0" borderId="0" xfId="1"/>
    <xf numFmtId="0" fontId="3" fillId="7" borderId="0" xfId="0" applyFont="1" applyFill="1" applyBorder="1" applyAlignment="1">
      <alignment horizontal="center" vertical="center"/>
    </xf>
    <xf numFmtId="49" fontId="3" fillId="7" borderId="0" xfId="0" applyNumberFormat="1" applyFont="1" applyFill="1" applyBorder="1" applyAlignment="1">
      <alignment horizontal="center" vertical="center" readingOrder="1"/>
    </xf>
    <xf numFmtId="49" fontId="3" fillId="7" borderId="2" xfId="0" applyNumberFormat="1" applyFont="1" applyFill="1" applyBorder="1" applyAlignment="1">
      <alignment horizontal="center" vertical="center" wrapText="1" readingOrder="1"/>
    </xf>
    <xf numFmtId="49" fontId="3" fillId="7" borderId="2" xfId="0" applyNumberFormat="1" applyFont="1" applyFill="1" applyBorder="1" applyAlignment="1">
      <alignment horizontal="center" vertical="center" readingOrder="1"/>
    </xf>
    <xf numFmtId="49" fontId="3" fillId="7" borderId="1" xfId="0" applyNumberFormat="1" applyFont="1" applyFill="1" applyBorder="1" applyAlignment="1">
      <alignment horizontal="left" vertical="center" wrapText="1" readingOrder="1"/>
    </xf>
    <xf numFmtId="49" fontId="3" fillId="7" borderId="1" xfId="0" applyNumberFormat="1" applyFont="1" applyFill="1" applyBorder="1" applyAlignment="1">
      <alignment horizontal="center" vertical="center" wrapText="1" readingOrder="1"/>
    </xf>
    <xf numFmtId="49" fontId="4" fillId="7" borderId="1" xfId="0" applyNumberFormat="1" applyFont="1" applyFill="1" applyBorder="1" applyAlignment="1">
      <alignment horizontal="center" vertical="center" readingOrder="1"/>
    </xf>
    <xf numFmtId="49" fontId="3" fillId="7" borderId="1" xfId="0" applyNumberFormat="1" applyFont="1" applyFill="1" applyBorder="1" applyAlignment="1" applyProtection="1">
      <alignment horizontal="left" vertical="center" wrapText="1" readingOrder="1"/>
    </xf>
    <xf numFmtId="49" fontId="4" fillId="7" borderId="0" xfId="0" applyNumberFormat="1" applyFont="1" applyFill="1" applyBorder="1" applyAlignment="1">
      <alignment readingOrder="1"/>
    </xf>
    <xf numFmtId="0" fontId="3" fillId="7" borderId="1" xfId="0" applyFont="1" applyFill="1" applyBorder="1" applyAlignment="1">
      <alignment horizontal="left" vertical="center" wrapText="1"/>
    </xf>
    <xf numFmtId="2" fontId="3" fillId="7" borderId="2" xfId="0" applyNumberFormat="1" applyFont="1" applyFill="1" applyBorder="1" applyAlignment="1">
      <alignment horizontal="center" vertical="center" wrapText="1" readingOrder="1"/>
    </xf>
    <xf numFmtId="49" fontId="9" fillId="7" borderId="1" xfId="0" applyNumberFormat="1" applyFont="1" applyFill="1" applyBorder="1" applyAlignment="1">
      <alignment horizontal="center" vertical="center" wrapText="1" readingOrder="1"/>
    </xf>
    <xf numFmtId="49" fontId="7" fillId="7" borderId="1" xfId="0" applyNumberFormat="1" applyFont="1" applyFill="1" applyBorder="1" applyAlignment="1">
      <alignment horizontal="center" vertical="center" wrapText="1" readingOrder="1"/>
    </xf>
    <xf numFmtId="0" fontId="3" fillId="7" borderId="1" xfId="0" applyFont="1" applyFill="1" applyBorder="1" applyAlignment="1">
      <alignment horizontal="center" vertical="center" wrapText="1"/>
    </xf>
    <xf numFmtId="49" fontId="4" fillId="7" borderId="0" xfId="0" applyNumberFormat="1" applyFont="1" applyFill="1" applyAlignment="1">
      <alignment readingOrder="1"/>
    </xf>
    <xf numFmtId="49" fontId="9" fillId="7" borderId="1" xfId="1" applyNumberFormat="1" applyFont="1" applyFill="1" applyBorder="1" applyAlignment="1">
      <alignment vertical="center" wrapText="1" readingOrder="1"/>
    </xf>
    <xf numFmtId="1" fontId="3" fillId="7" borderId="0" xfId="0" applyNumberFormat="1" applyFont="1" applyFill="1" applyBorder="1" applyAlignment="1">
      <alignment horizontal="center" vertical="center"/>
    </xf>
    <xf numFmtId="0" fontId="3" fillId="7" borderId="0" xfId="0" applyFont="1" applyFill="1" applyBorder="1" applyAlignment="1">
      <alignment horizontal="left" vertical="center"/>
    </xf>
    <xf numFmtId="0" fontId="4" fillId="7" borderId="0" xfId="0" applyFont="1" applyFill="1"/>
    <xf numFmtId="49" fontId="2" fillId="7" borderId="0" xfId="0" applyNumberFormat="1" applyFont="1" applyFill="1" applyAlignment="1">
      <alignment readingOrder="1"/>
    </xf>
    <xf numFmtId="49" fontId="3" fillId="7" borderId="1" xfId="0" applyNumberFormat="1" applyFont="1" applyFill="1" applyBorder="1" applyAlignment="1">
      <alignment horizontal="center" vertical="center" readingOrder="1"/>
    </xf>
    <xf numFmtId="0" fontId="4" fillId="7" borderId="0" xfId="0" applyNumberFormat="1" applyFont="1" applyFill="1" applyAlignment="1">
      <alignment readingOrder="1"/>
    </xf>
    <xf numFmtId="49" fontId="3" fillId="7" borderId="1" xfId="1" applyNumberFormat="1" applyFont="1" applyFill="1" applyBorder="1" applyAlignment="1">
      <alignment horizontal="left" vertical="center" wrapText="1" readingOrder="1"/>
    </xf>
    <xf numFmtId="1" fontId="3" fillId="7" borderId="0" xfId="0" applyNumberFormat="1" applyFont="1" applyFill="1" applyAlignment="1">
      <alignment horizontal="center" vertical="center"/>
    </xf>
    <xf numFmtId="0" fontId="3" fillId="7" borderId="0" xfId="0" applyFont="1" applyFill="1" applyAlignment="1">
      <alignment horizontal="left" vertical="center"/>
    </xf>
    <xf numFmtId="0" fontId="3" fillId="7" borderId="0" xfId="0" applyFont="1" applyFill="1" applyAlignment="1">
      <alignment horizontal="center" vertical="center"/>
    </xf>
    <xf numFmtId="49" fontId="3" fillId="0" borderId="1" xfId="0" applyNumberFormat="1" applyFont="1" applyFill="1" applyBorder="1" applyAlignment="1">
      <alignment horizontal="left" vertical="center" wrapText="1" readingOrder="1"/>
    </xf>
    <xf numFmtId="49" fontId="3" fillId="7" borderId="0" xfId="0" applyNumberFormat="1" applyFont="1" applyFill="1" applyBorder="1" applyAlignment="1">
      <alignment horizontal="left" vertical="center" wrapText="1" readingOrder="1"/>
    </xf>
    <xf numFmtId="49" fontId="3" fillId="7" borderId="0" xfId="0" applyNumberFormat="1" applyFont="1" applyFill="1" applyBorder="1" applyAlignment="1">
      <alignment horizontal="left" vertical="center" readingOrder="1"/>
    </xf>
    <xf numFmtId="49" fontId="3" fillId="7" borderId="0" xfId="0" applyNumberFormat="1" applyFont="1" applyFill="1" applyBorder="1" applyAlignment="1">
      <alignment horizontal="center" vertical="center" wrapText="1" readingOrder="1"/>
    </xf>
    <xf numFmtId="49" fontId="3" fillId="7" borderId="0" xfId="0" applyNumberFormat="1" applyFont="1" applyFill="1" applyAlignment="1">
      <alignment horizontal="left" vertical="center" wrapText="1" readingOrder="1"/>
    </xf>
    <xf numFmtId="49" fontId="3" fillId="7" borderId="0" xfId="0" applyNumberFormat="1" applyFont="1" applyFill="1" applyBorder="1" applyAlignment="1">
      <alignment horizontal="left" vertical="center" wrapText="1" readingOrder="1"/>
    </xf>
    <xf numFmtId="49" fontId="5" fillId="7" borderId="0" xfId="0" applyNumberFormat="1" applyFont="1" applyFill="1" applyBorder="1" applyAlignment="1">
      <alignment horizontal="center" vertical="center" wrapText="1" readingOrder="1"/>
    </xf>
    <xf numFmtId="49" fontId="3" fillId="7" borderId="0" xfId="0" applyNumberFormat="1" applyFont="1" applyFill="1" applyBorder="1" applyAlignment="1">
      <alignment horizontal="center" vertical="center" wrapText="1" readingOrder="1"/>
    </xf>
    <xf numFmtId="49" fontId="5" fillId="7" borderId="0" xfId="0" applyNumberFormat="1" applyFont="1" applyFill="1" applyBorder="1" applyAlignment="1">
      <alignment horizontal="left" vertical="center" wrapText="1" readingOrder="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49" fontId="5" fillId="7" borderId="2" xfId="0" applyNumberFormat="1" applyFont="1" applyFill="1" applyBorder="1" applyAlignment="1">
      <alignment horizontal="center" wrapText="1" readingOrder="1"/>
    </xf>
    <xf numFmtId="49" fontId="3" fillId="7" borderId="3" xfId="0" applyNumberFormat="1" applyFont="1" applyFill="1" applyBorder="1" applyAlignment="1">
      <alignment horizontal="center" wrapText="1" readingOrder="1"/>
    </xf>
    <xf numFmtId="49" fontId="3" fillId="7" borderId="2" xfId="0" quotePrefix="1" applyNumberFormat="1" applyFont="1" applyFill="1" applyBorder="1" applyAlignment="1">
      <alignment horizontal="left" vertical="center" wrapText="1" readingOrder="1"/>
    </xf>
    <xf numFmtId="49" fontId="3" fillId="7" borderId="3" xfId="0" quotePrefix="1" applyNumberFormat="1" applyFont="1" applyFill="1" applyBorder="1" applyAlignment="1">
      <alignment horizontal="left" vertical="center" wrapText="1" readingOrder="1"/>
    </xf>
    <xf numFmtId="49" fontId="3" fillId="7" borderId="4" xfId="0" quotePrefix="1" applyNumberFormat="1" applyFont="1" applyFill="1" applyBorder="1" applyAlignment="1">
      <alignment horizontal="left" vertical="center" wrapText="1" readingOrder="1"/>
    </xf>
    <xf numFmtId="49" fontId="7" fillId="7" borderId="2" xfId="0" applyNumberFormat="1" applyFont="1" applyFill="1" applyBorder="1" applyAlignment="1">
      <alignment horizontal="center" vertical="center" wrapText="1" readingOrder="1"/>
    </xf>
    <xf numFmtId="49" fontId="7" fillId="7" borderId="3" xfId="0" applyNumberFormat="1" applyFont="1" applyFill="1" applyBorder="1" applyAlignment="1">
      <alignment horizontal="center" vertical="center" wrapText="1" readingOrder="1"/>
    </xf>
    <xf numFmtId="49" fontId="8" fillId="7" borderId="2" xfId="0" applyNumberFormat="1" applyFont="1" applyFill="1" applyBorder="1" applyAlignment="1">
      <alignment horizontal="center" vertical="center" wrapText="1" readingOrder="1"/>
    </xf>
    <xf numFmtId="49" fontId="8" fillId="7" borderId="3" xfId="0" applyNumberFormat="1" applyFont="1" applyFill="1" applyBorder="1" applyAlignment="1">
      <alignment horizontal="center" vertical="center" wrapText="1" readingOrder="1"/>
    </xf>
    <xf numFmtId="49" fontId="7" fillId="7" borderId="2" xfId="0" applyNumberFormat="1" applyFont="1" applyFill="1" applyBorder="1" applyAlignment="1">
      <alignment horizontal="center" vertical="center" readingOrder="1"/>
    </xf>
    <xf numFmtId="49" fontId="7" fillId="7" borderId="3" xfId="0" applyNumberFormat="1" applyFont="1" applyFill="1" applyBorder="1" applyAlignment="1">
      <alignment horizontal="center" vertical="center" readingOrder="1"/>
    </xf>
    <xf numFmtId="49" fontId="3" fillId="7" borderId="14" xfId="0" applyNumberFormat="1" applyFont="1" applyFill="1" applyBorder="1" applyAlignment="1">
      <alignment horizontal="left" vertical="center" wrapText="1" readingOrder="1"/>
    </xf>
    <xf numFmtId="0" fontId="11" fillId="0" borderId="13" xfId="3" applyFont="1" applyBorder="1" applyAlignment="1">
      <alignment horizontal="center" vertical="center"/>
    </xf>
    <xf numFmtId="0" fontId="16" fillId="0" borderId="8" xfId="3" applyFont="1" applyBorder="1" applyAlignment="1">
      <alignment horizontal="center" vertical="center"/>
    </xf>
    <xf numFmtId="0" fontId="11" fillId="0" borderId="13" xfId="3" applyFont="1" applyBorder="1" applyAlignment="1">
      <alignment horizontal="center" vertical="center" wrapText="1"/>
    </xf>
    <xf numFmtId="0" fontId="11" fillId="0" borderId="2" xfId="3" applyFont="1" applyBorder="1" applyAlignment="1">
      <alignment horizontal="center" vertical="center"/>
    </xf>
    <xf numFmtId="0" fontId="16" fillId="0" borderId="3" xfId="3" applyFont="1" applyBorder="1" applyAlignment="1">
      <alignment horizontal="center" vertical="center"/>
    </xf>
    <xf numFmtId="0" fontId="16" fillId="0" borderId="4" xfId="3" applyFont="1" applyBorder="1" applyAlignment="1">
      <alignment horizontal="center" vertical="center"/>
    </xf>
    <xf numFmtId="0" fontId="12" fillId="0" borderId="5" xfId="3" applyFont="1" applyBorder="1" applyAlignment="1">
      <alignment horizontal="center" vertical="center"/>
    </xf>
    <xf numFmtId="0" fontId="11" fillId="0" borderId="5" xfId="3" applyFont="1" applyBorder="1" applyAlignment="1">
      <alignment horizontal="center" vertical="center"/>
    </xf>
    <xf numFmtId="0" fontId="13" fillId="0" borderId="5" xfId="3" applyFont="1" applyBorder="1" applyAlignment="1"/>
    <xf numFmtId="0" fontId="11" fillId="3" borderId="2" xfId="3" applyFont="1" applyFill="1" applyBorder="1" applyAlignment="1">
      <alignment horizontal="center" vertical="center"/>
    </xf>
    <xf numFmtId="0" fontId="10" fillId="3" borderId="3" xfId="3" applyFill="1" applyBorder="1" applyAlignment="1">
      <alignment horizontal="center" vertical="center"/>
    </xf>
    <xf numFmtId="0" fontId="10" fillId="3" borderId="4" xfId="3" applyFill="1" applyBorder="1" applyAlignment="1">
      <alignment horizontal="center" vertical="center"/>
    </xf>
    <xf numFmtId="0" fontId="14" fillId="0" borderId="1" xfId="3" applyFont="1" applyBorder="1" applyAlignment="1"/>
    <xf numFmtId="0" fontId="10" fillId="0" borderId="1" xfId="3" applyBorder="1" applyAlignment="1"/>
    <xf numFmtId="0" fontId="11" fillId="3" borderId="2" xfId="3" applyFont="1" applyFill="1" applyBorder="1" applyAlignment="1"/>
    <xf numFmtId="0" fontId="10" fillId="3" borderId="3" xfId="3" applyFill="1" applyBorder="1" applyAlignment="1"/>
    <xf numFmtId="0" fontId="10" fillId="3" borderId="4" xfId="3" applyFill="1" applyBorder="1" applyAlignment="1"/>
    <xf numFmtId="0" fontId="10" fillId="0" borderId="8" xfId="3" applyBorder="1" applyAlignment="1">
      <alignment horizontal="center" vertical="center" wrapText="1"/>
    </xf>
    <xf numFmtId="0" fontId="14" fillId="0" borderId="13" xfId="3" applyFont="1" applyBorder="1" applyAlignment="1">
      <alignment horizontal="center" vertical="center" wrapText="1"/>
    </xf>
    <xf numFmtId="0" fontId="17" fillId="0" borderId="8" xfId="3" applyFont="1" applyBorder="1" applyAlignment="1">
      <alignment horizontal="center" vertical="center" wrapText="1"/>
    </xf>
    <xf numFmtId="0" fontId="10" fillId="0" borderId="5" xfId="3" applyBorder="1" applyAlignment="1"/>
    <xf numFmtId="0" fontId="11" fillId="4" borderId="10" xfId="3" applyFont="1" applyFill="1" applyBorder="1" applyAlignment="1">
      <alignment horizontal="center" vertical="center"/>
    </xf>
    <xf numFmtId="0" fontId="11" fillId="4" borderId="9" xfId="3" applyFont="1" applyFill="1" applyBorder="1" applyAlignment="1">
      <alignment horizontal="center" vertical="center"/>
    </xf>
    <xf numFmtId="0" fontId="11" fillId="4" borderId="7" xfId="3" applyFont="1" applyFill="1" applyBorder="1" applyAlignment="1">
      <alignment horizontal="center" vertical="center"/>
    </xf>
    <xf numFmtId="0" fontId="11" fillId="4" borderId="6" xfId="3" applyFont="1" applyFill="1" applyBorder="1" applyAlignment="1">
      <alignment horizontal="center" vertical="center"/>
    </xf>
    <xf numFmtId="0" fontId="11" fillId="0" borderId="9" xfId="3" applyFont="1" applyBorder="1" applyAlignment="1">
      <alignment horizontal="center" vertical="center"/>
    </xf>
    <xf numFmtId="0" fontId="11" fillId="0" borderId="7" xfId="3" applyFont="1" applyBorder="1" applyAlignment="1">
      <alignment horizontal="center" vertical="center"/>
    </xf>
    <xf numFmtId="0" fontId="11" fillId="0" borderId="6" xfId="3" applyFont="1" applyBorder="1" applyAlignment="1">
      <alignment horizontal="center" vertical="center"/>
    </xf>
    <xf numFmtId="0" fontId="11" fillId="4" borderId="13" xfId="3" applyFont="1" applyFill="1" applyBorder="1" applyAlignment="1">
      <alignment horizontal="center" vertical="center"/>
    </xf>
    <xf numFmtId="0" fontId="11" fillId="0" borderId="8" xfId="3" applyFont="1" applyBorder="1" applyAlignment="1">
      <alignment horizontal="center" vertical="center"/>
    </xf>
    <xf numFmtId="0" fontId="11" fillId="0" borderId="14" xfId="3" applyFont="1" applyBorder="1" applyAlignment="1">
      <alignment horizontal="center" vertical="center"/>
    </xf>
    <xf numFmtId="0" fontId="11" fillId="0" borderId="12" xfId="3" applyFont="1" applyBorder="1" applyAlignment="1">
      <alignment horizontal="center" vertical="center"/>
    </xf>
    <xf numFmtId="0" fontId="11" fillId="0" borderId="0" xfId="3" applyFont="1" applyAlignment="1">
      <alignment horizontal="center" vertical="center"/>
    </xf>
    <xf numFmtId="0" fontId="11" fillId="0" borderId="11" xfId="3" applyFont="1" applyBorder="1" applyAlignment="1">
      <alignment horizontal="center" vertical="center"/>
    </xf>
    <xf numFmtId="0" fontId="11" fillId="0" borderId="0" xfId="3" applyFont="1" applyAlignment="1">
      <alignment horizontal="left" vertical="top" wrapText="1"/>
    </xf>
    <xf numFmtId="0" fontId="16" fillId="0" borderId="0" xfId="3" applyFont="1" applyAlignment="1">
      <alignment horizontal="left" vertical="top"/>
    </xf>
    <xf numFmtId="0" fontId="6" fillId="0" borderId="0" xfId="3" applyFont="1" applyAlignment="1">
      <alignment horizontal="center" vertical="center"/>
    </xf>
    <xf numFmtId="0" fontId="11" fillId="0" borderId="0" xfId="3" applyFont="1" applyAlignment="1"/>
    <xf numFmtId="0" fontId="16" fillId="0" borderId="0" xfId="3" applyFont="1" applyAlignment="1"/>
    <xf numFmtId="0" fontId="18" fillId="0" borderId="0" xfId="1" applyFont="1" applyAlignment="1">
      <alignment horizontal="right"/>
    </xf>
    <xf numFmtId="0" fontId="19" fillId="0" borderId="0" xfId="3" applyFont="1" applyAlignment="1">
      <alignment horizontal="right"/>
    </xf>
    <xf numFmtId="49" fontId="18" fillId="7" borderId="0" xfId="0" applyNumberFormat="1" applyFont="1" applyFill="1" applyBorder="1" applyAlignment="1">
      <alignment horizontal="right" vertical="center" readingOrder="1"/>
    </xf>
  </cellXfs>
  <cellStyles count="7">
    <cellStyle name="Обычный" xfId="0" builtinId="0"/>
    <cellStyle name="Обычный 2" xfId="1" xr:uid="{00000000-0005-0000-0000-000001000000}"/>
    <cellStyle name="Обычный 3" xfId="4" xr:uid="{00000000-0005-0000-0000-000002000000}"/>
    <cellStyle name="Обычный 4" xfId="2" xr:uid="{00000000-0005-0000-0000-000003000000}"/>
    <cellStyle name="Обычный 4 2" xfId="3" xr:uid="{00000000-0005-0000-0000-000004000000}"/>
    <cellStyle name="Обычный 5" xfId="5" xr:uid="{00000000-0005-0000-0000-000005000000}"/>
    <cellStyle name="Обычный 7"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243168</xdr:colOff>
      <xdr:row>2</xdr:row>
      <xdr:rowOff>78441</xdr:rowOff>
    </xdr:from>
    <xdr:ext cx="5083239" cy="7351059"/>
    <xdr:pic>
      <xdr:nvPicPr>
        <xdr:cNvPr id="2" name="Рисунок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43168" y="402291"/>
          <a:ext cx="5083239" cy="7351059"/>
        </a:xfrm>
        <a:prstGeom prst="rect">
          <a:avLst/>
        </a:prstGeom>
      </xdr:spPr>
    </xdr:pic>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9"/>
  <sheetViews>
    <sheetView tabSelected="1" view="pageBreakPreview" zoomScaleNormal="110" zoomScaleSheetLayoutView="100" workbookViewId="0">
      <selection activeCell="A5" sqref="A5:D5"/>
    </sheetView>
  </sheetViews>
  <sheetFormatPr defaultColWidth="9.1796875" defaultRowHeight="69" customHeight="1" x14ac:dyDescent="0.35"/>
  <cols>
    <col min="1" max="1" width="7.1796875" style="43" customWidth="1"/>
    <col min="2" max="2" width="58.81640625" style="44" customWidth="1"/>
    <col min="3" max="3" width="15.81640625" style="45" customWidth="1"/>
    <col min="4" max="4" width="15.1796875" style="20" customWidth="1"/>
    <col min="5" max="5" width="50.54296875" style="38" customWidth="1"/>
    <col min="6" max="16384" width="9.1796875" style="38"/>
  </cols>
  <sheetData>
    <row r="1" spans="1:4" ht="15.75" customHeight="1" x14ac:dyDescent="0.35">
      <c r="A1" s="36"/>
      <c r="B1" s="37"/>
      <c r="C1" s="20"/>
    </row>
    <row r="2" spans="1:4" s="34" customFormat="1" ht="15" customHeight="1" x14ac:dyDescent="0.35">
      <c r="A2" s="21"/>
      <c r="B2" s="48"/>
      <c r="C2" s="110" t="s">
        <v>279</v>
      </c>
      <c r="D2" s="110"/>
    </row>
    <row r="3" spans="1:4" s="34" customFormat="1" ht="12.75" customHeight="1" x14ac:dyDescent="0.35">
      <c r="A3" s="21"/>
      <c r="B3" s="48"/>
      <c r="C3" s="21"/>
      <c r="D3" s="21"/>
    </row>
    <row r="4" spans="1:4" s="34" customFormat="1" ht="15" customHeight="1" x14ac:dyDescent="0.35">
      <c r="A4" s="52" t="s">
        <v>40</v>
      </c>
      <c r="B4" s="52"/>
      <c r="C4" s="52"/>
      <c r="D4" s="52"/>
    </row>
    <row r="5" spans="1:4" s="34" customFormat="1" ht="30" customHeight="1" x14ac:dyDescent="0.35">
      <c r="A5" s="52" t="s">
        <v>114</v>
      </c>
      <c r="B5" s="52"/>
      <c r="C5" s="52"/>
      <c r="D5" s="52"/>
    </row>
    <row r="6" spans="1:4" s="34" customFormat="1" ht="11.25" customHeight="1" x14ac:dyDescent="0.35">
      <c r="A6" s="53"/>
      <c r="B6" s="53"/>
      <c r="C6" s="53"/>
      <c r="D6" s="53"/>
    </row>
    <row r="7" spans="1:4" s="34" customFormat="1" ht="30" customHeight="1" x14ac:dyDescent="0.35">
      <c r="A7" s="52" t="s">
        <v>0</v>
      </c>
      <c r="B7" s="52"/>
      <c r="C7" s="52"/>
      <c r="D7" s="52"/>
    </row>
    <row r="8" spans="1:4" s="34" customFormat="1" ht="24" customHeight="1" x14ac:dyDescent="0.35">
      <c r="A8" s="54" t="s">
        <v>93</v>
      </c>
      <c r="B8" s="54"/>
      <c r="C8" s="54"/>
      <c r="D8" s="54"/>
    </row>
    <row r="9" spans="1:4" s="34" customFormat="1" ht="18" customHeight="1" x14ac:dyDescent="0.35">
      <c r="A9" s="54" t="s">
        <v>253</v>
      </c>
      <c r="B9" s="54"/>
      <c r="C9" s="54"/>
      <c r="D9" s="54"/>
    </row>
    <row r="10" spans="1:4" s="34" customFormat="1" ht="12.75" customHeight="1" x14ac:dyDescent="0.35">
      <c r="A10" s="54" t="s">
        <v>10</v>
      </c>
      <c r="B10" s="54"/>
      <c r="C10" s="54"/>
      <c r="D10" s="54"/>
    </row>
    <row r="11" spans="1:4" s="34" customFormat="1" ht="40.5" customHeight="1" x14ac:dyDescent="0.35">
      <c r="A11" s="52" t="s">
        <v>21</v>
      </c>
      <c r="B11" s="52"/>
      <c r="C11" s="52"/>
      <c r="D11" s="52"/>
    </row>
    <row r="12" spans="1:4" s="34" customFormat="1" ht="85.5" customHeight="1" x14ac:dyDescent="0.35">
      <c r="A12" s="51" t="s">
        <v>24</v>
      </c>
      <c r="B12" s="51"/>
      <c r="C12" s="51"/>
      <c r="D12" s="51"/>
    </row>
    <row r="13" spans="1:4" s="34" customFormat="1" ht="35.25" customHeight="1" x14ac:dyDescent="0.35">
      <c r="A13" s="51" t="s">
        <v>252</v>
      </c>
      <c r="B13" s="51"/>
      <c r="C13" s="51"/>
      <c r="D13" s="51"/>
    </row>
    <row r="14" spans="1:4" s="34" customFormat="1" ht="12.75" customHeight="1" x14ac:dyDescent="0.35">
      <c r="A14" s="49"/>
      <c r="B14" s="47"/>
      <c r="C14" s="49"/>
      <c r="D14" s="49"/>
    </row>
    <row r="15" spans="1:4" s="39" customFormat="1" ht="28.5" customHeight="1" x14ac:dyDescent="0.25">
      <c r="A15" s="25" t="s">
        <v>8</v>
      </c>
      <c r="B15" s="25" t="s">
        <v>1</v>
      </c>
      <c r="C15" s="25" t="s">
        <v>2</v>
      </c>
      <c r="D15" s="22" t="s">
        <v>23</v>
      </c>
    </row>
    <row r="16" spans="1:4" s="39" customFormat="1" ht="24" customHeight="1" x14ac:dyDescent="0.25">
      <c r="A16" s="40">
        <v>1</v>
      </c>
      <c r="B16" s="40">
        <v>2</v>
      </c>
      <c r="C16" s="40">
        <v>3</v>
      </c>
      <c r="D16" s="23">
        <v>4</v>
      </c>
    </row>
    <row r="17" spans="1:5" s="34" customFormat="1" ht="69" customHeight="1" x14ac:dyDescent="0.35">
      <c r="A17" s="22">
        <v>1</v>
      </c>
      <c r="B17" s="64" t="s">
        <v>116</v>
      </c>
      <c r="C17" s="65"/>
      <c r="D17" s="65"/>
    </row>
    <row r="18" spans="1:5" s="34" customFormat="1" ht="33" customHeight="1" x14ac:dyDescent="0.35">
      <c r="A18" s="22">
        <v>2</v>
      </c>
      <c r="B18" s="62" t="s">
        <v>219</v>
      </c>
      <c r="C18" s="63"/>
      <c r="D18" s="63"/>
    </row>
    <row r="19" spans="1:5" s="34" customFormat="1" ht="26.25" customHeight="1" x14ac:dyDescent="0.35">
      <c r="A19" s="22">
        <v>3</v>
      </c>
      <c r="B19" s="31" t="s">
        <v>120</v>
      </c>
      <c r="C19" s="32"/>
      <c r="D19" s="32"/>
    </row>
    <row r="20" spans="1:5" s="34" customFormat="1" ht="69" customHeight="1" x14ac:dyDescent="0.35">
      <c r="A20" s="22">
        <v>4</v>
      </c>
      <c r="B20" s="24" t="s">
        <v>220</v>
      </c>
      <c r="C20" s="25" t="s">
        <v>44</v>
      </c>
      <c r="D20" s="22" t="s">
        <v>221</v>
      </c>
    </row>
    <row r="21" spans="1:5" s="34" customFormat="1" ht="41.25" customHeight="1" x14ac:dyDescent="0.35">
      <c r="A21" s="22">
        <v>5</v>
      </c>
      <c r="B21" s="24" t="s">
        <v>117</v>
      </c>
      <c r="C21" s="25" t="s">
        <v>42</v>
      </c>
      <c r="D21" s="22" t="s">
        <v>222</v>
      </c>
    </row>
    <row r="22" spans="1:5" s="34" customFormat="1" ht="59.25" customHeight="1" x14ac:dyDescent="0.35">
      <c r="A22" s="22">
        <v>6</v>
      </c>
      <c r="B22" s="24" t="s">
        <v>119</v>
      </c>
      <c r="C22" s="25" t="s">
        <v>95</v>
      </c>
      <c r="D22" s="22" t="s">
        <v>112</v>
      </c>
    </row>
    <row r="23" spans="1:5" s="34" customFormat="1" ht="22.5" customHeight="1" x14ac:dyDescent="0.35">
      <c r="A23" s="22">
        <v>7</v>
      </c>
      <c r="B23" s="31" t="s">
        <v>118</v>
      </c>
      <c r="C23" s="25"/>
      <c r="D23" s="22"/>
    </row>
    <row r="24" spans="1:5" s="34" customFormat="1" ht="31.5" customHeight="1" x14ac:dyDescent="0.35">
      <c r="A24" s="22">
        <v>8</v>
      </c>
      <c r="B24" s="24" t="s">
        <v>117</v>
      </c>
      <c r="C24" s="25" t="s">
        <v>42</v>
      </c>
      <c r="D24" s="22" t="s">
        <v>222</v>
      </c>
    </row>
    <row r="25" spans="1:5" s="34" customFormat="1" ht="63.75" customHeight="1" x14ac:dyDescent="0.35">
      <c r="A25" s="22">
        <v>9</v>
      </c>
      <c r="B25" s="24" t="s">
        <v>223</v>
      </c>
      <c r="C25" s="25" t="s">
        <v>43</v>
      </c>
      <c r="D25" s="22" t="s">
        <v>224</v>
      </c>
      <c r="E25" s="24"/>
    </row>
    <row r="26" spans="1:5" s="34" customFormat="1" ht="33.75" customHeight="1" x14ac:dyDescent="0.35">
      <c r="A26" s="22">
        <v>10</v>
      </c>
      <c r="B26" s="24" t="s">
        <v>122</v>
      </c>
      <c r="C26" s="25" t="s">
        <v>106</v>
      </c>
      <c r="D26" s="22" t="s">
        <v>255</v>
      </c>
    </row>
    <row r="27" spans="1:5" s="34" customFormat="1" ht="33.75" customHeight="1" x14ac:dyDescent="0.35">
      <c r="A27" s="22">
        <v>11</v>
      </c>
      <c r="B27" s="24" t="s">
        <v>123</v>
      </c>
      <c r="C27" s="25" t="s">
        <v>106</v>
      </c>
      <c r="D27" s="22" t="s">
        <v>256</v>
      </c>
    </row>
    <row r="28" spans="1:5" s="34" customFormat="1" ht="18.75" customHeight="1" x14ac:dyDescent="0.35">
      <c r="A28" s="22">
        <v>12</v>
      </c>
      <c r="B28" s="24" t="s">
        <v>98</v>
      </c>
      <c r="C28" s="25" t="s">
        <v>97</v>
      </c>
      <c r="D28" s="22" t="s">
        <v>121</v>
      </c>
    </row>
    <row r="29" spans="1:5" s="34" customFormat="1" ht="31.5" customHeight="1" x14ac:dyDescent="0.35">
      <c r="A29" s="22">
        <v>13</v>
      </c>
      <c r="B29" s="24" t="s">
        <v>125</v>
      </c>
      <c r="C29" s="25" t="s">
        <v>106</v>
      </c>
      <c r="D29" s="22" t="s">
        <v>210</v>
      </c>
    </row>
    <row r="30" spans="1:5" s="34" customFormat="1" ht="30" customHeight="1" x14ac:dyDescent="0.35">
      <c r="A30" s="22">
        <v>14</v>
      </c>
      <c r="B30" s="24" t="s">
        <v>126</v>
      </c>
      <c r="C30" s="25" t="s">
        <v>106</v>
      </c>
      <c r="D30" s="22" t="s">
        <v>144</v>
      </c>
    </row>
    <row r="31" spans="1:5" s="34" customFormat="1" ht="18.75" customHeight="1" x14ac:dyDescent="0.35">
      <c r="A31" s="22">
        <v>15</v>
      </c>
      <c r="B31" s="24" t="s">
        <v>124</v>
      </c>
      <c r="C31" s="25" t="s">
        <v>127</v>
      </c>
      <c r="D31" s="22" t="s">
        <v>225</v>
      </c>
    </row>
    <row r="32" spans="1:5" s="34" customFormat="1" ht="16.5" customHeight="1" x14ac:dyDescent="0.35">
      <c r="A32" s="22">
        <v>16</v>
      </c>
      <c r="B32" s="31" t="s">
        <v>92</v>
      </c>
      <c r="C32" s="25"/>
      <c r="D32" s="22"/>
    </row>
    <row r="33" spans="1:4" s="34" customFormat="1" ht="72.75" customHeight="1" x14ac:dyDescent="0.35">
      <c r="A33" s="22">
        <v>17</v>
      </c>
      <c r="B33" s="24" t="s">
        <v>227</v>
      </c>
      <c r="C33" s="25" t="s">
        <v>42</v>
      </c>
      <c r="D33" s="22" t="s">
        <v>228</v>
      </c>
    </row>
    <row r="34" spans="1:4" s="34" customFormat="1" ht="57.75" customHeight="1" x14ac:dyDescent="0.35">
      <c r="A34" s="22">
        <v>18</v>
      </c>
      <c r="B34" s="29" t="s">
        <v>229</v>
      </c>
      <c r="C34" s="33" t="s">
        <v>42</v>
      </c>
      <c r="D34" s="22" t="s">
        <v>230</v>
      </c>
    </row>
    <row r="35" spans="1:4" s="34" customFormat="1" ht="53.25" customHeight="1" x14ac:dyDescent="0.35">
      <c r="A35" s="22">
        <v>19</v>
      </c>
      <c r="B35" s="24" t="s">
        <v>128</v>
      </c>
      <c r="C35" s="25" t="s">
        <v>25</v>
      </c>
      <c r="D35" s="22" t="s">
        <v>226</v>
      </c>
    </row>
    <row r="36" spans="1:4" s="34" customFormat="1" ht="53.25" customHeight="1" x14ac:dyDescent="0.35">
      <c r="A36" s="22">
        <v>20</v>
      </c>
      <c r="B36" s="29" t="s">
        <v>231</v>
      </c>
      <c r="C36" s="33" t="s">
        <v>42</v>
      </c>
      <c r="D36" s="22" t="s">
        <v>232</v>
      </c>
    </row>
    <row r="37" spans="1:4" s="34" customFormat="1" ht="46.5" customHeight="1" x14ac:dyDescent="0.35">
      <c r="A37" s="22">
        <v>21</v>
      </c>
      <c r="B37" s="29" t="s">
        <v>233</v>
      </c>
      <c r="C37" s="33" t="s">
        <v>42</v>
      </c>
      <c r="D37" s="22" t="s">
        <v>230</v>
      </c>
    </row>
    <row r="38" spans="1:4" s="34" customFormat="1" ht="38.25" customHeight="1" x14ac:dyDescent="0.35">
      <c r="A38" s="22">
        <v>22</v>
      </c>
      <c r="B38" s="24" t="s">
        <v>129</v>
      </c>
      <c r="C38" s="25" t="s">
        <v>127</v>
      </c>
      <c r="D38" s="22" t="s">
        <v>257</v>
      </c>
    </row>
    <row r="39" spans="1:4" s="34" customFormat="1" ht="40.5" customHeight="1" x14ac:dyDescent="0.35">
      <c r="A39" s="22">
        <v>23</v>
      </c>
      <c r="B39" s="24" t="s">
        <v>130</v>
      </c>
      <c r="C39" s="25" t="s">
        <v>127</v>
      </c>
      <c r="D39" s="22" t="s">
        <v>258</v>
      </c>
    </row>
    <row r="40" spans="1:4" s="34" customFormat="1" ht="37.5" customHeight="1" x14ac:dyDescent="0.35">
      <c r="A40" s="22">
        <v>24</v>
      </c>
      <c r="B40" s="24" t="s">
        <v>131</v>
      </c>
      <c r="C40" s="25" t="s">
        <v>127</v>
      </c>
      <c r="D40" s="22" t="s">
        <v>259</v>
      </c>
    </row>
    <row r="41" spans="1:4" s="34" customFormat="1" ht="65.25" customHeight="1" x14ac:dyDescent="0.35">
      <c r="A41" s="22">
        <v>25</v>
      </c>
      <c r="B41" s="24" t="s">
        <v>132</v>
      </c>
      <c r="C41" s="25" t="s">
        <v>127</v>
      </c>
      <c r="D41" s="22" t="s">
        <v>260</v>
      </c>
    </row>
    <row r="42" spans="1:4" s="34" customFormat="1" ht="53.25" customHeight="1" x14ac:dyDescent="0.35">
      <c r="A42" s="22">
        <v>26</v>
      </c>
      <c r="B42" s="24" t="s">
        <v>134</v>
      </c>
      <c r="C42" s="25" t="s">
        <v>97</v>
      </c>
      <c r="D42" s="22" t="s">
        <v>135</v>
      </c>
    </row>
    <row r="43" spans="1:4" s="34" customFormat="1" ht="55.5" customHeight="1" x14ac:dyDescent="0.35">
      <c r="A43" s="22">
        <v>27</v>
      </c>
      <c r="B43" s="46" t="s">
        <v>133</v>
      </c>
      <c r="C43" s="25" t="s">
        <v>127</v>
      </c>
      <c r="D43" s="22" t="s">
        <v>234</v>
      </c>
    </row>
    <row r="44" spans="1:4" s="34" customFormat="1" ht="54" customHeight="1" x14ac:dyDescent="0.35">
      <c r="A44" s="22">
        <v>28</v>
      </c>
      <c r="B44" s="24" t="s">
        <v>140</v>
      </c>
      <c r="C44" s="25" t="s">
        <v>96</v>
      </c>
      <c r="D44" s="22" t="s">
        <v>141</v>
      </c>
    </row>
    <row r="45" spans="1:4" s="34" customFormat="1" ht="46.5" x14ac:dyDescent="0.35">
      <c r="A45" s="22">
        <v>29</v>
      </c>
      <c r="B45" s="24" t="s">
        <v>163</v>
      </c>
      <c r="C45" s="25" t="s">
        <v>25</v>
      </c>
      <c r="D45" s="22" t="s">
        <v>136</v>
      </c>
    </row>
    <row r="46" spans="1:4" s="34" customFormat="1" ht="77.5" x14ac:dyDescent="0.35">
      <c r="A46" s="22">
        <v>30</v>
      </c>
      <c r="B46" s="24" t="s">
        <v>137</v>
      </c>
      <c r="C46" s="25" t="s">
        <v>106</v>
      </c>
      <c r="D46" s="22" t="s">
        <v>261</v>
      </c>
    </row>
    <row r="47" spans="1:4" s="34" customFormat="1" ht="62" x14ac:dyDescent="0.35">
      <c r="A47" s="22">
        <v>31</v>
      </c>
      <c r="B47" s="24" t="s">
        <v>165</v>
      </c>
      <c r="C47" s="25" t="s">
        <v>146</v>
      </c>
      <c r="D47" s="22" t="s">
        <v>147</v>
      </c>
    </row>
    <row r="48" spans="1:4" s="34" customFormat="1" ht="62" x14ac:dyDescent="0.35">
      <c r="A48" s="22">
        <v>32</v>
      </c>
      <c r="B48" s="24" t="s">
        <v>164</v>
      </c>
      <c r="C48" s="25" t="s">
        <v>25</v>
      </c>
      <c r="D48" s="22" t="s">
        <v>136</v>
      </c>
    </row>
    <row r="49" spans="1:5" s="34" customFormat="1" ht="66.75" customHeight="1" x14ac:dyDescent="0.35">
      <c r="A49" s="22">
        <v>33</v>
      </c>
      <c r="B49" s="24" t="s">
        <v>139</v>
      </c>
      <c r="C49" s="25" t="s">
        <v>90</v>
      </c>
      <c r="D49" s="22" t="s">
        <v>138</v>
      </c>
      <c r="E49" s="34" t="s">
        <v>218</v>
      </c>
    </row>
    <row r="50" spans="1:5" s="34" customFormat="1" ht="15.5" x14ac:dyDescent="0.35">
      <c r="A50" s="22">
        <v>34</v>
      </c>
      <c r="B50" s="31" t="s">
        <v>208</v>
      </c>
      <c r="C50" s="25"/>
      <c r="D50" s="22"/>
    </row>
    <row r="51" spans="1:5" s="34" customFormat="1" ht="46.5" x14ac:dyDescent="0.35">
      <c r="A51" s="22">
        <v>35</v>
      </c>
      <c r="B51" s="27" t="s">
        <v>148</v>
      </c>
      <c r="C51" s="25" t="s">
        <v>108</v>
      </c>
      <c r="D51" s="22" t="s">
        <v>207</v>
      </c>
    </row>
    <row r="52" spans="1:5" s="34" customFormat="1" ht="46.5" x14ac:dyDescent="0.35">
      <c r="A52" s="22">
        <v>36</v>
      </c>
      <c r="B52" s="24" t="s">
        <v>109</v>
      </c>
      <c r="C52" s="25" t="s">
        <v>96</v>
      </c>
      <c r="D52" s="22" t="s">
        <v>206</v>
      </c>
    </row>
    <row r="53" spans="1:5" s="34" customFormat="1" ht="62" x14ac:dyDescent="0.35">
      <c r="A53" s="22">
        <v>37</v>
      </c>
      <c r="B53" s="24" t="s">
        <v>149</v>
      </c>
      <c r="C53" s="25" t="s">
        <v>25</v>
      </c>
      <c r="D53" s="23" t="s">
        <v>204</v>
      </c>
    </row>
    <row r="54" spans="1:5" s="34" customFormat="1" ht="31" x14ac:dyDescent="0.35">
      <c r="A54" s="22">
        <v>38</v>
      </c>
      <c r="B54" s="24" t="s">
        <v>150</v>
      </c>
      <c r="C54" s="25" t="s">
        <v>96</v>
      </c>
      <c r="D54" s="23" t="s">
        <v>242</v>
      </c>
    </row>
    <row r="55" spans="1:5" s="34" customFormat="1" ht="46.5" x14ac:dyDescent="0.35">
      <c r="A55" s="22">
        <v>39</v>
      </c>
      <c r="B55" s="27" t="s">
        <v>151</v>
      </c>
      <c r="C55" s="25" t="s">
        <v>96</v>
      </c>
      <c r="D55" s="22" t="s">
        <v>158</v>
      </c>
    </row>
    <row r="56" spans="1:5" s="34" customFormat="1" ht="60" customHeight="1" x14ac:dyDescent="0.35">
      <c r="A56" s="22">
        <v>40</v>
      </c>
      <c r="B56" s="27" t="s">
        <v>152</v>
      </c>
      <c r="C56" s="25" t="s">
        <v>96</v>
      </c>
      <c r="D56" s="22" t="s">
        <v>158</v>
      </c>
    </row>
    <row r="57" spans="1:5" s="34" customFormat="1" ht="31" x14ac:dyDescent="0.35">
      <c r="A57" s="22">
        <v>41</v>
      </c>
      <c r="B57" s="31" t="s">
        <v>154</v>
      </c>
      <c r="C57" s="25"/>
      <c r="D57" s="22"/>
    </row>
    <row r="58" spans="1:5" s="34" customFormat="1" ht="46.5" x14ac:dyDescent="0.35">
      <c r="A58" s="22">
        <v>42</v>
      </c>
      <c r="B58" s="27" t="s">
        <v>153</v>
      </c>
      <c r="C58" s="25" t="s">
        <v>108</v>
      </c>
      <c r="D58" s="22" t="s">
        <v>156</v>
      </c>
    </row>
    <row r="59" spans="1:5" s="34" customFormat="1" ht="46.5" x14ac:dyDescent="0.35">
      <c r="A59" s="22">
        <v>43</v>
      </c>
      <c r="B59" s="24" t="s">
        <v>109</v>
      </c>
      <c r="C59" s="25" t="s">
        <v>96</v>
      </c>
      <c r="D59" s="22" t="s">
        <v>155</v>
      </c>
    </row>
    <row r="60" spans="1:5" s="34" customFormat="1" ht="62" x14ac:dyDescent="0.35">
      <c r="A60" s="22">
        <v>44</v>
      </c>
      <c r="B60" s="24" t="s">
        <v>149</v>
      </c>
      <c r="C60" s="25" t="s">
        <v>25</v>
      </c>
      <c r="D60" s="23" t="s">
        <v>157</v>
      </c>
    </row>
    <row r="61" spans="1:5" s="34" customFormat="1" ht="31" x14ac:dyDescent="0.35">
      <c r="A61" s="22">
        <v>45</v>
      </c>
      <c r="B61" s="24" t="s">
        <v>150</v>
      </c>
      <c r="C61" s="25" t="s">
        <v>96</v>
      </c>
      <c r="D61" s="23" t="s">
        <v>138</v>
      </c>
    </row>
    <row r="62" spans="1:5" s="34" customFormat="1" ht="46.5" x14ac:dyDescent="0.35">
      <c r="A62" s="22">
        <v>46</v>
      </c>
      <c r="B62" s="27" t="s">
        <v>151</v>
      </c>
      <c r="C62" s="25" t="s">
        <v>96</v>
      </c>
      <c r="D62" s="22" t="s">
        <v>158</v>
      </c>
    </row>
    <row r="63" spans="1:5" s="34" customFormat="1" ht="62" x14ac:dyDescent="0.35">
      <c r="A63" s="22">
        <v>47</v>
      </c>
      <c r="B63" s="27" t="s">
        <v>152</v>
      </c>
      <c r="C63" s="25" t="s">
        <v>96</v>
      </c>
      <c r="D63" s="22" t="s">
        <v>158</v>
      </c>
    </row>
    <row r="64" spans="1:5" s="34" customFormat="1" ht="46.5" customHeight="1" x14ac:dyDescent="0.35">
      <c r="A64" s="22">
        <v>48</v>
      </c>
      <c r="B64" s="24" t="s">
        <v>142</v>
      </c>
      <c r="C64" s="25" t="s">
        <v>42</v>
      </c>
      <c r="D64" s="22" t="s">
        <v>236</v>
      </c>
    </row>
    <row r="65" spans="1:5" s="34" customFormat="1" ht="46.5" customHeight="1" x14ac:dyDescent="0.35">
      <c r="A65" s="22">
        <v>49</v>
      </c>
      <c r="B65" s="24" t="s">
        <v>235</v>
      </c>
      <c r="C65" s="25" t="s">
        <v>42</v>
      </c>
      <c r="D65" s="22" t="s">
        <v>222</v>
      </c>
    </row>
    <row r="66" spans="1:5" s="34" customFormat="1" ht="69" customHeight="1" x14ac:dyDescent="0.35">
      <c r="A66" s="22">
        <v>50</v>
      </c>
      <c r="B66" s="24" t="s">
        <v>237</v>
      </c>
      <c r="C66" s="25" t="s">
        <v>44</v>
      </c>
      <c r="D66" s="22" t="s">
        <v>238</v>
      </c>
    </row>
    <row r="67" spans="1:5" s="34" customFormat="1" ht="69" customHeight="1" x14ac:dyDescent="0.35">
      <c r="A67" s="22">
        <v>51</v>
      </c>
      <c r="B67" s="24" t="s">
        <v>143</v>
      </c>
      <c r="C67" s="25" t="s">
        <v>95</v>
      </c>
      <c r="D67" s="22" t="s">
        <v>112</v>
      </c>
    </row>
    <row r="68" spans="1:5" s="34" customFormat="1" ht="105" customHeight="1" x14ac:dyDescent="0.35">
      <c r="A68" s="22">
        <v>52</v>
      </c>
      <c r="B68" s="24" t="s">
        <v>239</v>
      </c>
      <c r="C68" s="25" t="s">
        <v>44</v>
      </c>
      <c r="D68" s="22" t="s">
        <v>221</v>
      </c>
    </row>
    <row r="69" spans="1:5" s="34" customFormat="1" ht="95.25" customHeight="1" x14ac:dyDescent="0.35">
      <c r="A69" s="22">
        <v>53</v>
      </c>
      <c r="B69" s="24" t="s">
        <v>102</v>
      </c>
      <c r="C69" s="25" t="s">
        <v>103</v>
      </c>
      <c r="D69" s="22" t="s">
        <v>241</v>
      </c>
    </row>
    <row r="70" spans="1:5" s="34" customFormat="1" ht="131.25" customHeight="1" x14ac:dyDescent="0.35">
      <c r="A70" s="22">
        <v>54</v>
      </c>
      <c r="B70" s="24" t="s">
        <v>240</v>
      </c>
      <c r="C70" s="25" t="s">
        <v>14</v>
      </c>
      <c r="D70" s="30">
        <f>15.98+0.01+0.01+0.1+4.5</f>
        <v>20.6</v>
      </c>
      <c r="E70" s="41"/>
    </row>
    <row r="71" spans="1:5" s="34" customFormat="1" ht="24" customHeight="1" x14ac:dyDescent="0.35">
      <c r="A71" s="22">
        <v>55</v>
      </c>
      <c r="B71" s="66" t="s">
        <v>26</v>
      </c>
      <c r="C71" s="67"/>
      <c r="D71" s="67"/>
    </row>
    <row r="72" spans="1:5" s="34" customFormat="1" ht="88.5" customHeight="1" x14ac:dyDescent="0.35">
      <c r="A72" s="22">
        <v>56</v>
      </c>
      <c r="B72" s="24" t="s">
        <v>245</v>
      </c>
      <c r="C72" s="25" t="s">
        <v>25</v>
      </c>
      <c r="D72" s="22" t="s">
        <v>243</v>
      </c>
    </row>
    <row r="73" spans="1:5" s="34" customFormat="1" ht="69" customHeight="1" x14ac:dyDescent="0.35">
      <c r="A73" s="22">
        <v>57</v>
      </c>
      <c r="B73" s="24" t="s">
        <v>244</v>
      </c>
      <c r="C73" s="25" t="s">
        <v>25</v>
      </c>
      <c r="D73" s="22" t="s">
        <v>243</v>
      </c>
    </row>
    <row r="74" spans="1:5" s="34" customFormat="1" ht="69" customHeight="1" x14ac:dyDescent="0.35">
      <c r="A74" s="22">
        <v>58</v>
      </c>
      <c r="B74" s="24" t="s">
        <v>246</v>
      </c>
      <c r="C74" s="25" t="s">
        <v>25</v>
      </c>
      <c r="D74" s="22" t="s">
        <v>243</v>
      </c>
    </row>
    <row r="75" spans="1:5" s="34" customFormat="1" ht="69" customHeight="1" x14ac:dyDescent="0.35">
      <c r="A75" s="22">
        <v>59</v>
      </c>
      <c r="B75" s="55" t="s">
        <v>86</v>
      </c>
      <c r="C75" s="56"/>
      <c r="D75" s="56"/>
    </row>
    <row r="76" spans="1:5" s="34" customFormat="1" ht="69" customHeight="1" x14ac:dyDescent="0.35">
      <c r="A76" s="22">
        <v>60</v>
      </c>
      <c r="B76" s="24" t="s">
        <v>254</v>
      </c>
      <c r="C76" s="25" t="s">
        <v>27</v>
      </c>
      <c r="D76" s="22" t="s">
        <v>247</v>
      </c>
    </row>
    <row r="77" spans="1:5" s="34" customFormat="1" ht="24" customHeight="1" x14ac:dyDescent="0.35">
      <c r="A77" s="22">
        <v>61</v>
      </c>
      <c r="B77" s="35" t="s">
        <v>248</v>
      </c>
      <c r="C77" s="25"/>
      <c r="D77" s="26"/>
    </row>
    <row r="78" spans="1:5" s="34" customFormat="1" ht="54.75" customHeight="1" x14ac:dyDescent="0.35">
      <c r="A78" s="22">
        <v>62</v>
      </c>
      <c r="B78" s="64" t="s">
        <v>166</v>
      </c>
      <c r="C78" s="65"/>
      <c r="D78" s="65"/>
    </row>
    <row r="79" spans="1:5" s="34" customFormat="1" ht="15.5" x14ac:dyDescent="0.35">
      <c r="A79" s="22">
        <v>63</v>
      </c>
      <c r="B79" s="62" t="s">
        <v>167</v>
      </c>
      <c r="C79" s="63"/>
      <c r="D79" s="63"/>
    </row>
    <row r="80" spans="1:5" s="34" customFormat="1" ht="15.5" x14ac:dyDescent="0.35">
      <c r="A80" s="22">
        <v>64</v>
      </c>
      <c r="B80" s="31" t="s">
        <v>120</v>
      </c>
      <c r="C80" s="32"/>
      <c r="D80" s="32"/>
    </row>
    <row r="81" spans="1:4" s="34" customFormat="1" ht="62" x14ac:dyDescent="0.35">
      <c r="A81" s="22">
        <v>65</v>
      </c>
      <c r="B81" s="24" t="s">
        <v>168</v>
      </c>
      <c r="C81" s="25" t="s">
        <v>44</v>
      </c>
      <c r="D81" s="22" t="s">
        <v>169</v>
      </c>
    </row>
    <row r="82" spans="1:4" s="34" customFormat="1" ht="31" x14ac:dyDescent="0.35">
      <c r="A82" s="22">
        <v>66</v>
      </c>
      <c r="B82" s="24" t="s">
        <v>117</v>
      </c>
      <c r="C82" s="25" t="s">
        <v>42</v>
      </c>
      <c r="D82" s="22" t="s">
        <v>170</v>
      </c>
    </row>
    <row r="83" spans="1:4" s="34" customFormat="1" ht="46.5" x14ac:dyDescent="0.35">
      <c r="A83" s="22">
        <v>67</v>
      </c>
      <c r="B83" s="24" t="s">
        <v>171</v>
      </c>
      <c r="C83" s="25" t="s">
        <v>95</v>
      </c>
      <c r="D83" s="22" t="s">
        <v>172</v>
      </c>
    </row>
    <row r="84" spans="1:4" s="34" customFormat="1" ht="15.5" x14ac:dyDescent="0.35">
      <c r="A84" s="22">
        <v>68</v>
      </c>
      <c r="B84" s="31" t="s">
        <v>173</v>
      </c>
      <c r="C84" s="25"/>
      <c r="D84" s="22"/>
    </row>
    <row r="85" spans="1:4" s="34" customFormat="1" ht="31" x14ac:dyDescent="0.35">
      <c r="A85" s="22">
        <v>69</v>
      </c>
      <c r="B85" s="24" t="s">
        <v>117</v>
      </c>
      <c r="C85" s="25" t="s">
        <v>42</v>
      </c>
      <c r="D85" s="22" t="s">
        <v>170</v>
      </c>
    </row>
    <row r="86" spans="1:4" s="34" customFormat="1" ht="62" x14ac:dyDescent="0.35">
      <c r="A86" s="22">
        <v>70</v>
      </c>
      <c r="B86" s="24" t="s">
        <v>174</v>
      </c>
      <c r="C86" s="25" t="s">
        <v>43</v>
      </c>
      <c r="D86" s="22" t="s">
        <v>175</v>
      </c>
    </row>
    <row r="87" spans="1:4" s="34" customFormat="1" ht="15.5" x14ac:dyDescent="0.35">
      <c r="A87" s="22">
        <v>71</v>
      </c>
      <c r="B87" s="24" t="s">
        <v>176</v>
      </c>
      <c r="C87" s="25" t="s">
        <v>106</v>
      </c>
      <c r="D87" s="22" t="s">
        <v>262</v>
      </c>
    </row>
    <row r="88" spans="1:4" s="34" customFormat="1" ht="15.5" x14ac:dyDescent="0.35">
      <c r="A88" s="22">
        <v>72</v>
      </c>
      <c r="B88" s="24" t="s">
        <v>104</v>
      </c>
      <c r="C88" s="25" t="s">
        <v>106</v>
      </c>
      <c r="D88" s="22" t="s">
        <v>263</v>
      </c>
    </row>
    <row r="89" spans="1:4" s="34" customFormat="1" ht="15.5" x14ac:dyDescent="0.35">
      <c r="A89" s="22">
        <v>73</v>
      </c>
      <c r="B89" s="24" t="s">
        <v>98</v>
      </c>
      <c r="C89" s="25" t="s">
        <v>97</v>
      </c>
      <c r="D89" s="22" t="s">
        <v>177</v>
      </c>
    </row>
    <row r="90" spans="1:4" s="34" customFormat="1" ht="31" x14ac:dyDescent="0.35">
      <c r="A90" s="22">
        <v>74</v>
      </c>
      <c r="B90" s="24" t="s">
        <v>125</v>
      </c>
      <c r="C90" s="25" t="s">
        <v>106</v>
      </c>
      <c r="D90" s="22" t="s">
        <v>210</v>
      </c>
    </row>
    <row r="91" spans="1:4" s="34" customFormat="1" ht="15.5" x14ac:dyDescent="0.35">
      <c r="A91" s="22">
        <v>75</v>
      </c>
      <c r="B91" s="24" t="s">
        <v>107</v>
      </c>
      <c r="C91" s="25" t="s">
        <v>127</v>
      </c>
      <c r="D91" s="22" t="s">
        <v>178</v>
      </c>
    </row>
    <row r="92" spans="1:4" s="34" customFormat="1" ht="15.5" x14ac:dyDescent="0.35">
      <c r="A92" s="22">
        <v>76</v>
      </c>
      <c r="B92" s="31" t="s">
        <v>92</v>
      </c>
      <c r="C92" s="25"/>
      <c r="D92" s="22"/>
    </row>
    <row r="93" spans="1:4" s="34" customFormat="1" ht="62" x14ac:dyDescent="0.35">
      <c r="A93" s="22">
        <v>77</v>
      </c>
      <c r="B93" s="24" t="s">
        <v>179</v>
      </c>
      <c r="C93" s="25" t="s">
        <v>42</v>
      </c>
      <c r="D93" s="22" t="s">
        <v>180</v>
      </c>
    </row>
    <row r="94" spans="1:4" s="34" customFormat="1" ht="46.5" x14ac:dyDescent="0.35">
      <c r="A94" s="22">
        <v>78</v>
      </c>
      <c r="B94" s="29" t="s">
        <v>181</v>
      </c>
      <c r="C94" s="33" t="s">
        <v>42</v>
      </c>
      <c r="D94" s="22" t="s">
        <v>182</v>
      </c>
    </row>
    <row r="95" spans="1:4" s="34" customFormat="1" ht="31" x14ac:dyDescent="0.35">
      <c r="A95" s="22">
        <v>79</v>
      </c>
      <c r="B95" s="24" t="s">
        <v>160</v>
      </c>
      <c r="C95" s="25" t="s">
        <v>25</v>
      </c>
      <c r="D95" s="22" t="s">
        <v>183</v>
      </c>
    </row>
    <row r="96" spans="1:4" s="34" customFormat="1" ht="46.5" x14ac:dyDescent="0.35">
      <c r="A96" s="22">
        <v>80</v>
      </c>
      <c r="B96" s="29" t="s">
        <v>184</v>
      </c>
      <c r="C96" s="33" t="s">
        <v>42</v>
      </c>
      <c r="D96" s="22" t="s">
        <v>185</v>
      </c>
    </row>
    <row r="97" spans="1:4" s="34" customFormat="1" ht="46.5" x14ac:dyDescent="0.35">
      <c r="A97" s="22">
        <v>81</v>
      </c>
      <c r="B97" s="29" t="s">
        <v>186</v>
      </c>
      <c r="C97" s="33" t="s">
        <v>42</v>
      </c>
      <c r="D97" s="22" t="s">
        <v>182</v>
      </c>
    </row>
    <row r="98" spans="1:4" s="34" customFormat="1" ht="31" x14ac:dyDescent="0.35">
      <c r="A98" s="22">
        <v>82</v>
      </c>
      <c r="B98" s="24" t="s">
        <v>161</v>
      </c>
      <c r="C98" s="25" t="s">
        <v>127</v>
      </c>
      <c r="D98" s="22" t="s">
        <v>264</v>
      </c>
    </row>
    <row r="99" spans="1:4" s="34" customFormat="1" ht="31" x14ac:dyDescent="0.35">
      <c r="A99" s="22">
        <v>83</v>
      </c>
      <c r="B99" s="24" t="s">
        <v>187</v>
      </c>
      <c r="C99" s="25" t="s">
        <v>127</v>
      </c>
      <c r="D99" s="22" t="s">
        <v>265</v>
      </c>
    </row>
    <row r="100" spans="1:4" s="34" customFormat="1" ht="31" x14ac:dyDescent="0.35">
      <c r="A100" s="22">
        <v>84</v>
      </c>
      <c r="B100" s="24" t="s">
        <v>105</v>
      </c>
      <c r="C100" s="25" t="s">
        <v>127</v>
      </c>
      <c r="D100" s="22" t="s">
        <v>266</v>
      </c>
    </row>
    <row r="101" spans="1:4" s="34" customFormat="1" ht="46.5" x14ac:dyDescent="0.35">
      <c r="A101" s="22">
        <v>85</v>
      </c>
      <c r="B101" s="24" t="s">
        <v>188</v>
      </c>
      <c r="C101" s="25" t="s">
        <v>127</v>
      </c>
      <c r="D101" s="22" t="s">
        <v>267</v>
      </c>
    </row>
    <row r="102" spans="1:4" s="34" customFormat="1" ht="62" x14ac:dyDescent="0.35">
      <c r="A102" s="22">
        <v>86</v>
      </c>
      <c r="B102" s="24" t="s">
        <v>162</v>
      </c>
      <c r="C102" s="25" t="s">
        <v>268</v>
      </c>
      <c r="D102" s="22" t="s">
        <v>269</v>
      </c>
    </row>
    <row r="103" spans="1:4" s="34" customFormat="1" ht="31" x14ac:dyDescent="0.35">
      <c r="A103" s="22">
        <v>87</v>
      </c>
      <c r="B103" s="24" t="s">
        <v>134</v>
      </c>
      <c r="C103" s="25" t="s">
        <v>97</v>
      </c>
      <c r="D103" s="22" t="s">
        <v>99</v>
      </c>
    </row>
    <row r="104" spans="1:4" s="34" customFormat="1" ht="46.5" x14ac:dyDescent="0.35">
      <c r="A104" s="22">
        <v>88</v>
      </c>
      <c r="B104" s="24" t="s">
        <v>159</v>
      </c>
      <c r="C104" s="25" t="s">
        <v>127</v>
      </c>
      <c r="D104" s="22" t="s">
        <v>189</v>
      </c>
    </row>
    <row r="105" spans="1:4" s="34" customFormat="1" ht="31" x14ac:dyDescent="0.35">
      <c r="A105" s="22">
        <v>89</v>
      </c>
      <c r="B105" s="24" t="s">
        <v>194</v>
      </c>
      <c r="C105" s="25" t="s">
        <v>96</v>
      </c>
      <c r="D105" s="22" t="s">
        <v>195</v>
      </c>
    </row>
    <row r="106" spans="1:4" s="34" customFormat="1" ht="46.5" x14ac:dyDescent="0.35">
      <c r="A106" s="22">
        <v>90</v>
      </c>
      <c r="B106" s="24" t="s">
        <v>192</v>
      </c>
      <c r="C106" s="25" t="s">
        <v>25</v>
      </c>
      <c r="D106" s="22" t="s">
        <v>193</v>
      </c>
    </row>
    <row r="107" spans="1:4" s="34" customFormat="1" ht="62" x14ac:dyDescent="0.35">
      <c r="A107" s="22">
        <v>91</v>
      </c>
      <c r="B107" s="24" t="s">
        <v>100</v>
      </c>
      <c r="C107" s="25" t="s">
        <v>106</v>
      </c>
      <c r="D107" s="22" t="s">
        <v>270</v>
      </c>
    </row>
    <row r="108" spans="1:4" s="34" customFormat="1" ht="62" x14ac:dyDescent="0.35">
      <c r="A108" s="22">
        <v>92</v>
      </c>
      <c r="B108" s="24" t="s">
        <v>213</v>
      </c>
      <c r="C108" s="25" t="s">
        <v>146</v>
      </c>
      <c r="D108" s="22" t="s">
        <v>214</v>
      </c>
    </row>
    <row r="109" spans="1:4" s="34" customFormat="1" ht="77.5" x14ac:dyDescent="0.35">
      <c r="A109" s="22">
        <v>93</v>
      </c>
      <c r="B109" s="24" t="s">
        <v>191</v>
      </c>
      <c r="C109" s="25" t="s">
        <v>25</v>
      </c>
      <c r="D109" s="22" t="s">
        <v>190</v>
      </c>
    </row>
    <row r="110" spans="1:4" s="34" customFormat="1" ht="62" x14ac:dyDescent="0.35">
      <c r="A110" s="22">
        <v>94</v>
      </c>
      <c r="B110" s="24" t="s">
        <v>215</v>
      </c>
      <c r="C110" s="25" t="s">
        <v>90</v>
      </c>
      <c r="D110" s="22" t="s">
        <v>138</v>
      </c>
    </row>
    <row r="111" spans="1:4" s="34" customFormat="1" ht="15.5" x14ac:dyDescent="0.35">
      <c r="A111" s="22">
        <v>95</v>
      </c>
      <c r="B111" s="31" t="s">
        <v>208</v>
      </c>
      <c r="C111" s="25"/>
      <c r="D111" s="22"/>
    </row>
    <row r="112" spans="1:4" s="34" customFormat="1" ht="46.5" x14ac:dyDescent="0.35">
      <c r="A112" s="22">
        <v>96</v>
      </c>
      <c r="B112" s="27" t="s">
        <v>148</v>
      </c>
      <c r="C112" s="25" t="s">
        <v>108</v>
      </c>
      <c r="D112" s="22" t="s">
        <v>207</v>
      </c>
    </row>
    <row r="113" spans="1:4" s="34" customFormat="1" ht="46.5" x14ac:dyDescent="0.35">
      <c r="A113" s="22">
        <v>97</v>
      </c>
      <c r="B113" s="24" t="s">
        <v>109</v>
      </c>
      <c r="C113" s="25" t="s">
        <v>96</v>
      </c>
      <c r="D113" s="22" t="s">
        <v>206</v>
      </c>
    </row>
    <row r="114" spans="1:4" s="34" customFormat="1" ht="46.5" x14ac:dyDescent="0.35">
      <c r="A114" s="22">
        <v>98</v>
      </c>
      <c r="B114" s="24" t="s">
        <v>205</v>
      </c>
      <c r="C114" s="25" t="s">
        <v>25</v>
      </c>
      <c r="D114" s="23" t="s">
        <v>204</v>
      </c>
    </row>
    <row r="115" spans="1:4" s="34" customFormat="1" ht="31" x14ac:dyDescent="0.35">
      <c r="A115" s="22">
        <v>99</v>
      </c>
      <c r="B115" s="24" t="s">
        <v>202</v>
      </c>
      <c r="C115" s="25" t="s">
        <v>96</v>
      </c>
      <c r="D115" s="23" t="s">
        <v>203</v>
      </c>
    </row>
    <row r="116" spans="1:4" s="34" customFormat="1" ht="46.5" x14ac:dyDescent="0.35">
      <c r="A116" s="22">
        <v>100</v>
      </c>
      <c r="B116" s="27" t="s">
        <v>111</v>
      </c>
      <c r="C116" s="25" t="s">
        <v>96</v>
      </c>
      <c r="D116" s="22" t="s">
        <v>158</v>
      </c>
    </row>
    <row r="117" spans="1:4" s="34" customFormat="1" ht="62" x14ac:dyDescent="0.35">
      <c r="A117" s="22">
        <v>101</v>
      </c>
      <c r="B117" s="27" t="s">
        <v>110</v>
      </c>
      <c r="C117" s="25" t="s">
        <v>96</v>
      </c>
      <c r="D117" s="22" t="s">
        <v>158</v>
      </c>
    </row>
    <row r="118" spans="1:4" s="34" customFormat="1" ht="46.5" x14ac:dyDescent="0.35">
      <c r="A118" s="22">
        <v>102</v>
      </c>
      <c r="B118" s="24" t="s">
        <v>142</v>
      </c>
      <c r="C118" s="25" t="s">
        <v>42</v>
      </c>
      <c r="D118" s="22" t="s">
        <v>197</v>
      </c>
    </row>
    <row r="119" spans="1:4" s="34" customFormat="1" ht="46.5" x14ac:dyDescent="0.35">
      <c r="A119" s="22">
        <v>103</v>
      </c>
      <c r="B119" s="24" t="s">
        <v>145</v>
      </c>
      <c r="C119" s="25" t="s">
        <v>42</v>
      </c>
      <c r="D119" s="22" t="s">
        <v>170</v>
      </c>
    </row>
    <row r="120" spans="1:4" s="34" customFormat="1" ht="62" x14ac:dyDescent="0.35">
      <c r="A120" s="22">
        <v>104</v>
      </c>
      <c r="B120" s="24" t="s">
        <v>198</v>
      </c>
      <c r="C120" s="25" t="s">
        <v>44</v>
      </c>
      <c r="D120" s="22" t="s">
        <v>199</v>
      </c>
    </row>
    <row r="121" spans="1:4" s="34" customFormat="1" ht="62" x14ac:dyDescent="0.35">
      <c r="A121" s="22">
        <v>105</v>
      </c>
      <c r="B121" s="24" t="s">
        <v>200</v>
      </c>
      <c r="C121" s="25" t="s">
        <v>95</v>
      </c>
      <c r="D121" s="22" t="s">
        <v>172</v>
      </c>
    </row>
    <row r="122" spans="1:4" s="34" customFormat="1" ht="77.5" x14ac:dyDescent="0.35">
      <c r="A122" s="22">
        <v>106</v>
      </c>
      <c r="B122" s="24" t="s">
        <v>201</v>
      </c>
      <c r="C122" s="25" t="s">
        <v>44</v>
      </c>
      <c r="D122" s="22" t="s">
        <v>169</v>
      </c>
    </row>
    <row r="123" spans="1:4" s="34" customFormat="1" ht="93" x14ac:dyDescent="0.35">
      <c r="A123" s="22">
        <v>107</v>
      </c>
      <c r="B123" s="24" t="s">
        <v>102</v>
      </c>
      <c r="C123" s="25" t="s">
        <v>103</v>
      </c>
      <c r="D123" s="22" t="s">
        <v>196</v>
      </c>
    </row>
    <row r="124" spans="1:4" s="34" customFormat="1" ht="108.5" x14ac:dyDescent="0.35">
      <c r="A124" s="22">
        <v>108</v>
      </c>
      <c r="B124" s="24" t="s">
        <v>209</v>
      </c>
      <c r="C124" s="25" t="s">
        <v>14</v>
      </c>
      <c r="D124" s="30">
        <f>28.93+0.04+0.01+0.75</f>
        <v>29.73</v>
      </c>
    </row>
    <row r="125" spans="1:4" s="34" customFormat="1" ht="15.5" x14ac:dyDescent="0.35">
      <c r="A125" s="22">
        <v>109</v>
      </c>
      <c r="B125" s="66" t="s">
        <v>26</v>
      </c>
      <c r="C125" s="67"/>
      <c r="D125" s="67"/>
    </row>
    <row r="126" spans="1:4" s="34" customFormat="1" ht="77.5" x14ac:dyDescent="0.35">
      <c r="A126" s="22">
        <v>110</v>
      </c>
      <c r="B126" s="24" t="s">
        <v>212</v>
      </c>
      <c r="C126" s="25" t="s">
        <v>25</v>
      </c>
      <c r="D126" s="22" t="s">
        <v>211</v>
      </c>
    </row>
    <row r="127" spans="1:4" s="34" customFormat="1" ht="62" x14ac:dyDescent="0.35">
      <c r="A127" s="22">
        <v>111</v>
      </c>
      <c r="B127" s="24" t="s">
        <v>217</v>
      </c>
      <c r="C127" s="25" t="s">
        <v>25</v>
      </c>
      <c r="D127" s="22" t="s">
        <v>211</v>
      </c>
    </row>
    <row r="128" spans="1:4" s="34" customFormat="1" ht="62" x14ac:dyDescent="0.35">
      <c r="A128" s="22">
        <v>112</v>
      </c>
      <c r="B128" s="24" t="s">
        <v>216</v>
      </c>
      <c r="C128" s="25" t="s">
        <v>25</v>
      </c>
      <c r="D128" s="22" t="s">
        <v>211</v>
      </c>
    </row>
    <row r="129" spans="1:4" s="34" customFormat="1" ht="59.25" customHeight="1" x14ac:dyDescent="0.35">
      <c r="A129" s="22">
        <v>113</v>
      </c>
      <c r="B129" s="55" t="s">
        <v>86</v>
      </c>
      <c r="C129" s="56"/>
      <c r="D129" s="56"/>
    </row>
    <row r="130" spans="1:4" s="34" customFormat="1" ht="31" x14ac:dyDescent="0.35">
      <c r="A130" s="22">
        <v>114</v>
      </c>
      <c r="B130" s="24" t="s">
        <v>101</v>
      </c>
      <c r="C130" s="25" t="s">
        <v>27</v>
      </c>
      <c r="D130" s="22" t="s">
        <v>138</v>
      </c>
    </row>
    <row r="131" spans="1:4" s="34" customFormat="1" ht="15.5" x14ac:dyDescent="0.35">
      <c r="A131" s="22">
        <v>115</v>
      </c>
      <c r="B131" s="35" t="s">
        <v>249</v>
      </c>
      <c r="C131" s="25"/>
      <c r="D131" s="26"/>
    </row>
    <row r="132" spans="1:4" s="34" customFormat="1" ht="39" customHeight="1" x14ac:dyDescent="0.35">
      <c r="A132" s="57" t="s">
        <v>30</v>
      </c>
      <c r="B132" s="58"/>
      <c r="C132" s="58"/>
      <c r="D132" s="58"/>
    </row>
    <row r="133" spans="1:4" s="34" customFormat="1" ht="45" customHeight="1" x14ac:dyDescent="0.35">
      <c r="A133" s="25" t="s">
        <v>8</v>
      </c>
      <c r="B133" s="25" t="s">
        <v>32</v>
      </c>
      <c r="C133" s="25" t="s">
        <v>2</v>
      </c>
      <c r="D133" s="22" t="s">
        <v>33</v>
      </c>
    </row>
    <row r="134" spans="1:4" s="34" customFormat="1" ht="34.5" customHeight="1" x14ac:dyDescent="0.35">
      <c r="A134" s="25">
        <v>1</v>
      </c>
      <c r="B134" s="42" t="s">
        <v>34</v>
      </c>
      <c r="C134" s="40" t="s">
        <v>38</v>
      </c>
      <c r="D134" s="22">
        <v>1</v>
      </c>
    </row>
    <row r="135" spans="1:4" s="34" customFormat="1" ht="30.75" customHeight="1" x14ac:dyDescent="0.35">
      <c r="A135" s="25">
        <v>2</v>
      </c>
      <c r="B135" s="24" t="s">
        <v>35</v>
      </c>
      <c r="C135" s="25" t="s">
        <v>36</v>
      </c>
      <c r="D135" s="22">
        <v>1</v>
      </c>
    </row>
    <row r="136" spans="1:4" s="34" customFormat="1" ht="28.5" customHeight="1" x14ac:dyDescent="0.35">
      <c r="A136" s="25">
        <v>3</v>
      </c>
      <c r="B136" s="24" t="s">
        <v>84</v>
      </c>
      <c r="C136" s="25" t="s">
        <v>36</v>
      </c>
      <c r="D136" s="22">
        <v>1</v>
      </c>
    </row>
    <row r="137" spans="1:4" s="34" customFormat="1" ht="31.5" customHeight="1" x14ac:dyDescent="0.35">
      <c r="A137" s="25">
        <v>4</v>
      </c>
      <c r="B137" s="42" t="s">
        <v>37</v>
      </c>
      <c r="C137" s="25" t="s">
        <v>36</v>
      </c>
      <c r="D137" s="22">
        <v>1</v>
      </c>
    </row>
    <row r="138" spans="1:4" s="34" customFormat="1" ht="31.5" customHeight="1" x14ac:dyDescent="0.35">
      <c r="A138" s="25">
        <v>5</v>
      </c>
      <c r="B138" s="42" t="s">
        <v>113</v>
      </c>
      <c r="C138" s="25" t="s">
        <v>36</v>
      </c>
      <c r="D138" s="22">
        <v>1</v>
      </c>
    </row>
    <row r="139" spans="1:4" s="34" customFormat="1" ht="33.75" customHeight="1" x14ac:dyDescent="0.35">
      <c r="A139" s="25">
        <v>6</v>
      </c>
      <c r="B139" s="42" t="s">
        <v>39</v>
      </c>
      <c r="C139" s="25" t="s">
        <v>36</v>
      </c>
      <c r="D139" s="22">
        <v>1</v>
      </c>
    </row>
    <row r="140" spans="1:4" s="34" customFormat="1" ht="32.25" customHeight="1" x14ac:dyDescent="0.35">
      <c r="A140" s="25">
        <v>7</v>
      </c>
      <c r="B140" s="42" t="s">
        <v>85</v>
      </c>
      <c r="C140" s="25" t="s">
        <v>36</v>
      </c>
      <c r="D140" s="22">
        <v>1</v>
      </c>
    </row>
    <row r="141" spans="1:4" s="34" customFormat="1" ht="69" customHeight="1" x14ac:dyDescent="0.35">
      <c r="A141" s="59" t="s">
        <v>31</v>
      </c>
      <c r="B141" s="60"/>
      <c r="C141" s="60"/>
      <c r="D141" s="61"/>
    </row>
    <row r="142" spans="1:4" s="34" customFormat="1" ht="69" customHeight="1" x14ac:dyDescent="0.35">
      <c r="A142" s="68" t="s">
        <v>250</v>
      </c>
      <c r="B142" s="68"/>
      <c r="C142" s="68"/>
      <c r="D142" s="68"/>
    </row>
    <row r="143" spans="1:4" s="34" customFormat="1" ht="28.5" customHeight="1" x14ac:dyDescent="0.35">
      <c r="A143" s="50" t="s">
        <v>13</v>
      </c>
      <c r="B143" s="50"/>
      <c r="C143" s="50"/>
      <c r="D143" s="50"/>
    </row>
    <row r="144" spans="1:4" s="34" customFormat="1" ht="36.75" customHeight="1" x14ac:dyDescent="0.35">
      <c r="A144" s="51" t="s">
        <v>29</v>
      </c>
      <c r="B144" s="51"/>
      <c r="C144" s="51"/>
      <c r="D144" s="51"/>
    </row>
    <row r="145" spans="1:4" s="34" customFormat="1" ht="45.75" customHeight="1" x14ac:dyDescent="0.35">
      <c r="A145" s="51" t="s">
        <v>15</v>
      </c>
      <c r="B145" s="51"/>
      <c r="C145" s="51"/>
      <c r="D145" s="51"/>
    </row>
    <row r="146" spans="1:4" s="34" customFormat="1" ht="69" customHeight="1" x14ac:dyDescent="0.35">
      <c r="A146" s="50" t="s">
        <v>88</v>
      </c>
      <c r="B146" s="50"/>
      <c r="C146" s="50"/>
      <c r="D146" s="50"/>
    </row>
    <row r="147" spans="1:4" s="34" customFormat="1" ht="69" customHeight="1" x14ac:dyDescent="0.35">
      <c r="A147" s="50" t="s">
        <v>17</v>
      </c>
      <c r="B147" s="50"/>
      <c r="C147" s="50"/>
      <c r="D147" s="50"/>
    </row>
    <row r="148" spans="1:4" s="34" customFormat="1" ht="69" customHeight="1" x14ac:dyDescent="0.35">
      <c r="A148" s="50" t="s">
        <v>3</v>
      </c>
      <c r="B148" s="50"/>
      <c r="C148" s="50"/>
      <c r="D148" s="50"/>
    </row>
    <row r="149" spans="1:4" s="34" customFormat="1" ht="69" customHeight="1" x14ac:dyDescent="0.35">
      <c r="A149" s="50" t="s">
        <v>4</v>
      </c>
      <c r="B149" s="50"/>
      <c r="C149" s="50"/>
      <c r="D149" s="50"/>
    </row>
    <row r="150" spans="1:4" s="34" customFormat="1" ht="111.75" customHeight="1" x14ac:dyDescent="0.35">
      <c r="A150" s="50" t="s">
        <v>18</v>
      </c>
      <c r="B150" s="50"/>
      <c r="C150" s="50"/>
      <c r="D150" s="50"/>
    </row>
    <row r="151" spans="1:4" s="34" customFormat="1" ht="56.25" customHeight="1" x14ac:dyDescent="0.35">
      <c r="A151" s="50" t="s">
        <v>251</v>
      </c>
      <c r="B151" s="50"/>
      <c r="C151" s="50"/>
      <c r="D151" s="50"/>
    </row>
    <row r="152" spans="1:4" s="34" customFormat="1" ht="115.5" customHeight="1" x14ac:dyDescent="0.35">
      <c r="A152" s="50" t="s">
        <v>41</v>
      </c>
      <c r="B152" s="50"/>
      <c r="C152" s="50"/>
      <c r="D152" s="50"/>
    </row>
    <row r="153" spans="1:4" s="34" customFormat="1" ht="69" customHeight="1" x14ac:dyDescent="0.35">
      <c r="A153" s="50" t="s">
        <v>89</v>
      </c>
      <c r="B153" s="50"/>
      <c r="C153" s="50"/>
      <c r="D153" s="50"/>
    </row>
    <row r="154" spans="1:4" s="34" customFormat="1" ht="69" customHeight="1" x14ac:dyDescent="0.35">
      <c r="A154" s="50" t="s">
        <v>12</v>
      </c>
      <c r="B154" s="50"/>
      <c r="C154" s="50"/>
      <c r="D154" s="50"/>
    </row>
    <row r="155" spans="1:4" s="34" customFormat="1" ht="69" customHeight="1" x14ac:dyDescent="0.35">
      <c r="A155" s="50" t="s">
        <v>9</v>
      </c>
      <c r="B155" s="50"/>
      <c r="C155" s="50"/>
      <c r="D155" s="50"/>
    </row>
    <row r="156" spans="1:4" s="34" customFormat="1" ht="102" customHeight="1" x14ac:dyDescent="0.35">
      <c r="A156" s="50" t="s">
        <v>11</v>
      </c>
      <c r="B156" s="50"/>
      <c r="C156" s="50"/>
      <c r="D156" s="50"/>
    </row>
    <row r="157" spans="1:4" s="34" customFormat="1" ht="69" customHeight="1" x14ac:dyDescent="0.35">
      <c r="A157" s="50" t="s">
        <v>22</v>
      </c>
      <c r="B157" s="50"/>
      <c r="C157" s="50"/>
      <c r="D157" s="50"/>
    </row>
    <row r="158" spans="1:4" s="34" customFormat="1" ht="69" customHeight="1" x14ac:dyDescent="0.35">
      <c r="A158" s="50" t="s">
        <v>28</v>
      </c>
      <c r="B158" s="50"/>
      <c r="C158" s="50"/>
      <c r="D158" s="50"/>
    </row>
    <row r="159" spans="1:4" s="34" customFormat="1" ht="95.25" customHeight="1" x14ac:dyDescent="0.35">
      <c r="A159" s="50" t="s">
        <v>16</v>
      </c>
      <c r="B159" s="50"/>
      <c r="C159" s="50"/>
      <c r="D159" s="50"/>
    </row>
    <row r="160" spans="1:4" s="34" customFormat="1" ht="69" customHeight="1" x14ac:dyDescent="0.35">
      <c r="A160" s="50" t="s">
        <v>5</v>
      </c>
      <c r="B160" s="50"/>
      <c r="C160" s="50"/>
      <c r="D160" s="50"/>
    </row>
    <row r="161" spans="1:4" s="34" customFormat="1" ht="46.5" customHeight="1" x14ac:dyDescent="0.35">
      <c r="A161" s="50" t="s">
        <v>6</v>
      </c>
      <c r="B161" s="50"/>
      <c r="C161" s="50"/>
      <c r="D161" s="50"/>
    </row>
    <row r="162" spans="1:4" s="34" customFormat="1" ht="69" customHeight="1" x14ac:dyDescent="0.35">
      <c r="A162" s="50" t="s">
        <v>19</v>
      </c>
      <c r="B162" s="50"/>
      <c r="C162" s="50"/>
      <c r="D162" s="50"/>
    </row>
    <row r="163" spans="1:4" s="34" customFormat="1" ht="40.5" customHeight="1" x14ac:dyDescent="0.35">
      <c r="A163" s="50" t="s">
        <v>94</v>
      </c>
      <c r="B163" s="50"/>
      <c r="C163" s="50"/>
      <c r="D163" s="50"/>
    </row>
    <row r="164" spans="1:4" s="34" customFormat="1" ht="50.25" customHeight="1" x14ac:dyDescent="0.35">
      <c r="A164" s="50" t="s">
        <v>115</v>
      </c>
      <c r="B164" s="50"/>
      <c r="C164" s="50"/>
      <c r="D164" s="50"/>
    </row>
    <row r="165" spans="1:4" s="34" customFormat="1" ht="58.5" customHeight="1" x14ac:dyDescent="0.35">
      <c r="A165" s="50" t="s">
        <v>7</v>
      </c>
      <c r="B165" s="50"/>
      <c r="C165" s="50"/>
      <c r="D165" s="50"/>
    </row>
    <row r="166" spans="1:4" s="34" customFormat="1" ht="41.25" customHeight="1" x14ac:dyDescent="0.35">
      <c r="A166" s="50" t="s">
        <v>91</v>
      </c>
      <c r="B166" s="50"/>
      <c r="C166" s="50"/>
      <c r="D166" s="50"/>
    </row>
    <row r="167" spans="1:4" s="34" customFormat="1" ht="123" customHeight="1" x14ac:dyDescent="0.35">
      <c r="A167" s="50" t="s">
        <v>87</v>
      </c>
      <c r="B167" s="50"/>
      <c r="C167" s="50"/>
      <c r="D167" s="50"/>
    </row>
    <row r="168" spans="1:4" s="34" customFormat="1" ht="69" customHeight="1" x14ac:dyDescent="0.35">
      <c r="A168" s="50" t="s">
        <v>20</v>
      </c>
      <c r="B168" s="50"/>
      <c r="C168" s="50"/>
      <c r="D168" s="50"/>
    </row>
    <row r="169" spans="1:4" s="34" customFormat="1" ht="15.75" customHeight="1" x14ac:dyDescent="0.35">
      <c r="D169" s="28"/>
    </row>
  </sheetData>
  <mergeCells count="48">
    <mergeCell ref="B17:D17"/>
    <mergeCell ref="B71:D71"/>
    <mergeCell ref="A12:D12"/>
    <mergeCell ref="A13:D13"/>
    <mergeCell ref="C2:D2"/>
    <mergeCell ref="A142:D142"/>
    <mergeCell ref="A143:D143"/>
    <mergeCell ref="A154:D154"/>
    <mergeCell ref="A151:D151"/>
    <mergeCell ref="A152:D152"/>
    <mergeCell ref="A153:D153"/>
    <mergeCell ref="B75:D75"/>
    <mergeCell ref="A132:D132"/>
    <mergeCell ref="A141:D141"/>
    <mergeCell ref="B18:D18"/>
    <mergeCell ref="B78:D78"/>
    <mergeCell ref="B79:D79"/>
    <mergeCell ref="B125:D125"/>
    <mergeCell ref="B129:D129"/>
    <mergeCell ref="A4:D4"/>
    <mergeCell ref="A5:D5"/>
    <mergeCell ref="A6:D6"/>
    <mergeCell ref="A11:D11"/>
    <mergeCell ref="A9:D9"/>
    <mergeCell ref="A7:D7"/>
    <mergeCell ref="A10:D10"/>
    <mergeCell ref="A8:D8"/>
    <mergeCell ref="A156:D156"/>
    <mergeCell ref="A160:D160"/>
    <mergeCell ref="A168:D168"/>
    <mergeCell ref="A167:D167"/>
    <mergeCell ref="A157:D157"/>
    <mergeCell ref="A165:D165"/>
    <mergeCell ref="A161:D161"/>
    <mergeCell ref="A162:D162"/>
    <mergeCell ref="A166:D166"/>
    <mergeCell ref="A163:D163"/>
    <mergeCell ref="A164:D164"/>
    <mergeCell ref="A158:D158"/>
    <mergeCell ref="A159:D159"/>
    <mergeCell ref="A155:D155"/>
    <mergeCell ref="A144:D144"/>
    <mergeCell ref="A150:D150"/>
    <mergeCell ref="A149:D149"/>
    <mergeCell ref="A146:D146"/>
    <mergeCell ref="A145:D145"/>
    <mergeCell ref="A148:D148"/>
    <mergeCell ref="A147:D147"/>
  </mergeCells>
  <pageMargins left="0.9055118110236221" right="0.70866141732283472" top="0.55118110236220474" bottom="0.74803149606299213" header="0.31496062992125984" footer="0.31496062992125984"/>
  <pageSetup paperSize="9" scale="77" fitToHeight="7" orientation="portrait" r:id="rId1"/>
  <rowBreaks count="2" manualBreakCount="2">
    <brk id="150" max="4" man="1"/>
    <brk id="166"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50"/>
  <sheetViews>
    <sheetView zoomScaleNormal="100" workbookViewId="0">
      <selection activeCell="A3" sqref="A3:AT3"/>
    </sheetView>
  </sheetViews>
  <sheetFormatPr defaultColWidth="9.1796875" defaultRowHeight="10.5" x14ac:dyDescent="0.25"/>
  <cols>
    <col min="1" max="1" width="2.81640625" style="1" customWidth="1"/>
    <col min="2" max="2" width="28.1796875" style="1" bestFit="1" customWidth="1"/>
    <col min="3" max="3" width="9.81640625" style="1" bestFit="1" customWidth="1"/>
    <col min="4" max="5" width="9.81640625" style="1" customWidth="1"/>
    <col min="6" max="6" width="8.54296875" style="1" customWidth="1"/>
    <col min="7" max="7" width="9.1796875" style="1"/>
    <col min="8" max="8" width="12" style="1" bestFit="1" customWidth="1"/>
    <col min="9" max="9" width="14.81640625" style="1" bestFit="1" customWidth="1"/>
    <col min="10" max="18" width="2" style="1" bestFit="1" customWidth="1"/>
    <col min="19" max="37" width="2.81640625" style="1" bestFit="1" customWidth="1"/>
    <col min="38" max="44" width="2" style="1" bestFit="1" customWidth="1"/>
    <col min="45" max="16384" width="9.1796875" style="1"/>
  </cols>
  <sheetData>
    <row r="1" spans="1:46" ht="16.5" x14ac:dyDescent="0.35">
      <c r="X1" s="109" t="s">
        <v>278</v>
      </c>
      <c r="Y1" s="109"/>
      <c r="Z1" s="109"/>
      <c r="AA1" s="109"/>
      <c r="AB1" s="109"/>
      <c r="AC1" s="109"/>
      <c r="AD1" s="109"/>
      <c r="AE1" s="109"/>
      <c r="AF1" s="109"/>
      <c r="AG1" s="109"/>
      <c r="AH1" s="109"/>
      <c r="AI1" s="109"/>
      <c r="AJ1" s="109"/>
      <c r="AK1" s="109"/>
      <c r="AL1" s="109"/>
      <c r="AM1" s="109"/>
      <c r="AN1" s="109"/>
      <c r="AO1" s="109"/>
      <c r="AP1" s="109"/>
      <c r="AQ1" s="109"/>
      <c r="AR1" s="109"/>
    </row>
    <row r="3" spans="1:46" ht="14" x14ac:dyDescent="0.25">
      <c r="A3" s="103"/>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row>
    <row r="5" spans="1:46" ht="15" x14ac:dyDescent="0.25">
      <c r="A5" s="105" t="s">
        <v>83</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row>
    <row r="7" spans="1:46" ht="14" x14ac:dyDescent="0.3">
      <c r="B7" s="106" t="s">
        <v>82</v>
      </c>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row>
    <row r="9" spans="1:46" ht="14" x14ac:dyDescent="0.3">
      <c r="B9" s="106" t="s">
        <v>81</v>
      </c>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row>
    <row r="11" spans="1:46" ht="14" x14ac:dyDescent="0.25">
      <c r="A11" s="71" t="s">
        <v>80</v>
      </c>
      <c r="B11" s="69" t="s">
        <v>79</v>
      </c>
      <c r="C11" s="69" t="s">
        <v>78</v>
      </c>
      <c r="D11" s="71" t="s">
        <v>77</v>
      </c>
      <c r="E11" s="71" t="s">
        <v>76</v>
      </c>
      <c r="F11" s="87" t="s">
        <v>75</v>
      </c>
      <c r="G11" s="69" t="s">
        <v>74</v>
      </c>
      <c r="H11" s="69" t="s">
        <v>73</v>
      </c>
      <c r="I11" s="71" t="s">
        <v>72</v>
      </c>
      <c r="J11" s="72" t="s">
        <v>271</v>
      </c>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4"/>
      <c r="AL11" s="72" t="s">
        <v>272</v>
      </c>
      <c r="AM11" s="73"/>
      <c r="AN11" s="73"/>
      <c r="AO11" s="73"/>
      <c r="AP11" s="73"/>
      <c r="AQ11" s="73"/>
      <c r="AR11" s="74"/>
    </row>
    <row r="12" spans="1:46" x14ac:dyDescent="0.25">
      <c r="A12" s="70"/>
      <c r="B12" s="70"/>
      <c r="C12" s="70"/>
      <c r="D12" s="86"/>
      <c r="E12" s="86"/>
      <c r="F12" s="88"/>
      <c r="G12" s="70"/>
      <c r="H12" s="70"/>
      <c r="I12" s="70"/>
      <c r="J12" s="18">
        <v>1</v>
      </c>
      <c r="K12" s="18">
        <v>2</v>
      </c>
      <c r="L12" s="18">
        <v>3</v>
      </c>
      <c r="M12" s="18">
        <v>4</v>
      </c>
      <c r="N12" s="18">
        <v>5</v>
      </c>
      <c r="O12" s="18">
        <v>6</v>
      </c>
      <c r="P12" s="18">
        <v>7</v>
      </c>
      <c r="Q12" s="18">
        <v>8</v>
      </c>
      <c r="R12" s="18">
        <v>9</v>
      </c>
      <c r="S12" s="18">
        <v>10</v>
      </c>
      <c r="T12" s="18">
        <v>11</v>
      </c>
      <c r="U12" s="18">
        <v>12</v>
      </c>
      <c r="V12" s="18">
        <v>13</v>
      </c>
      <c r="W12" s="18">
        <v>14</v>
      </c>
      <c r="X12" s="18">
        <v>15</v>
      </c>
      <c r="Y12" s="18">
        <v>16</v>
      </c>
      <c r="Z12" s="18">
        <v>17</v>
      </c>
      <c r="AA12" s="18">
        <v>18</v>
      </c>
      <c r="AB12" s="18">
        <v>19</v>
      </c>
      <c r="AC12" s="18">
        <v>20</v>
      </c>
      <c r="AD12" s="18">
        <v>21</v>
      </c>
      <c r="AE12" s="18">
        <v>22</v>
      </c>
      <c r="AF12" s="18">
        <v>23</v>
      </c>
      <c r="AG12" s="18">
        <v>24</v>
      </c>
      <c r="AH12" s="18">
        <v>25</v>
      </c>
      <c r="AI12" s="18">
        <v>26</v>
      </c>
      <c r="AJ12" s="18">
        <v>27</v>
      </c>
      <c r="AK12" s="18">
        <v>28</v>
      </c>
      <c r="AL12" s="18">
        <v>1</v>
      </c>
      <c r="AM12" s="18">
        <v>2</v>
      </c>
      <c r="AN12" s="18">
        <v>3</v>
      </c>
      <c r="AO12" s="18">
        <v>4</v>
      </c>
      <c r="AP12" s="18">
        <v>5</v>
      </c>
      <c r="AQ12" s="18">
        <v>6</v>
      </c>
      <c r="AR12" s="18">
        <v>7</v>
      </c>
    </row>
    <row r="13" spans="1:46" x14ac:dyDescent="0.25">
      <c r="A13" s="2"/>
      <c r="B13" s="17" t="s">
        <v>71</v>
      </c>
      <c r="C13" s="13"/>
      <c r="D13" s="13"/>
      <c r="E13" s="13"/>
      <c r="F13" s="13"/>
      <c r="G13" s="16"/>
      <c r="H13" s="16"/>
      <c r="I13" s="12"/>
      <c r="J13" s="15"/>
      <c r="K13" s="15"/>
      <c r="L13" s="15"/>
      <c r="M13" s="15"/>
      <c r="N13" s="15"/>
      <c r="O13" s="15"/>
      <c r="P13" s="15"/>
      <c r="Q13" s="15"/>
      <c r="R13" s="15"/>
      <c r="S13" s="15"/>
      <c r="T13" s="15"/>
      <c r="U13" s="15"/>
      <c r="V13" s="15"/>
      <c r="W13" s="15"/>
      <c r="X13" s="15"/>
      <c r="Y13" s="15"/>
      <c r="Z13" s="15"/>
      <c r="AA13" s="15"/>
      <c r="AB13" s="15"/>
      <c r="AC13" s="15"/>
      <c r="AD13" s="8"/>
      <c r="AE13" s="2"/>
      <c r="AF13" s="2"/>
      <c r="AG13" s="2"/>
      <c r="AH13" s="2"/>
      <c r="AI13" s="2"/>
      <c r="AJ13" s="2"/>
      <c r="AK13" s="2"/>
      <c r="AL13" s="2"/>
      <c r="AM13" s="2"/>
      <c r="AN13" s="2"/>
      <c r="AO13" s="2"/>
      <c r="AP13" s="2"/>
      <c r="AQ13" s="2"/>
      <c r="AR13" s="2"/>
    </row>
    <row r="14" spans="1:46" x14ac:dyDescent="0.25">
      <c r="A14" s="4">
        <v>1</v>
      </c>
      <c r="B14" s="2" t="s">
        <v>70</v>
      </c>
      <c r="C14" s="4"/>
      <c r="D14" s="4" t="s">
        <v>67</v>
      </c>
      <c r="E14" s="4" t="s">
        <v>66</v>
      </c>
      <c r="F14" s="4"/>
      <c r="G14" s="11"/>
      <c r="H14" s="11"/>
      <c r="I14" s="4"/>
      <c r="J14" s="14"/>
      <c r="K14" s="14"/>
      <c r="L14" s="14"/>
      <c r="M14" s="8"/>
      <c r="N14" s="8"/>
      <c r="O14" s="8"/>
      <c r="P14" s="8"/>
      <c r="Q14" s="8"/>
      <c r="R14" s="8"/>
      <c r="S14" s="8"/>
      <c r="T14" s="8"/>
      <c r="U14" s="8"/>
      <c r="V14" s="2"/>
      <c r="W14" s="2"/>
      <c r="X14" s="2"/>
      <c r="Y14" s="2"/>
      <c r="Z14" s="2"/>
      <c r="AA14" s="2"/>
      <c r="AB14" s="2"/>
      <c r="AC14" s="2"/>
      <c r="AD14" s="2"/>
      <c r="AE14" s="2"/>
      <c r="AF14" s="2"/>
      <c r="AG14" s="2"/>
      <c r="AH14" s="2"/>
      <c r="AI14" s="2"/>
      <c r="AJ14" s="2"/>
      <c r="AK14" s="2"/>
      <c r="AL14" s="2"/>
      <c r="AM14" s="2"/>
      <c r="AN14" s="2"/>
      <c r="AO14" s="2"/>
      <c r="AP14" s="2"/>
      <c r="AQ14" s="2"/>
      <c r="AR14" s="2"/>
    </row>
    <row r="15" spans="1:46" x14ac:dyDescent="0.25">
      <c r="A15" s="4">
        <v>2</v>
      </c>
      <c r="B15" s="2" t="s">
        <v>65</v>
      </c>
      <c r="C15" s="4"/>
      <c r="D15" s="4"/>
      <c r="E15" s="4"/>
      <c r="F15" s="4"/>
      <c r="G15" s="11"/>
      <c r="H15" s="11"/>
      <c r="I15" s="4"/>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row>
    <row r="16" spans="1:46" x14ac:dyDescent="0.25">
      <c r="A16" s="4">
        <v>3</v>
      </c>
      <c r="B16" s="2"/>
      <c r="C16" s="4"/>
      <c r="D16" s="4"/>
      <c r="E16" s="4"/>
      <c r="F16" s="4"/>
      <c r="G16" s="11"/>
      <c r="H16" s="11"/>
      <c r="I16" s="4"/>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row>
    <row r="17" spans="1:44" x14ac:dyDescent="0.25">
      <c r="A17" s="4">
        <v>4</v>
      </c>
      <c r="B17" s="2"/>
      <c r="C17" s="4"/>
      <c r="D17" s="4"/>
      <c r="E17" s="4"/>
      <c r="F17" s="4"/>
      <c r="G17" s="11"/>
      <c r="H17" s="11"/>
      <c r="I17" s="4"/>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row>
    <row r="18" spans="1:44" x14ac:dyDescent="0.25">
      <c r="A18" s="4">
        <v>5</v>
      </c>
      <c r="B18" s="2"/>
      <c r="C18" s="4"/>
      <c r="D18" s="4"/>
      <c r="E18" s="4"/>
      <c r="F18" s="4"/>
      <c r="G18" s="11"/>
      <c r="H18" s="11"/>
      <c r="I18" s="4"/>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row>
    <row r="19" spans="1:44" x14ac:dyDescent="0.25">
      <c r="A19" s="4">
        <v>6</v>
      </c>
      <c r="B19" s="2"/>
      <c r="C19" s="4"/>
      <c r="D19" s="4"/>
      <c r="E19" s="4"/>
      <c r="F19" s="4"/>
      <c r="G19" s="11"/>
      <c r="H19" s="11"/>
      <c r="I19" s="4"/>
      <c r="J19" s="2"/>
      <c r="K19" s="2"/>
      <c r="L19" s="2"/>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row>
    <row r="20" spans="1:44" x14ac:dyDescent="0.25">
      <c r="A20" s="4">
        <v>7</v>
      </c>
      <c r="B20" s="2"/>
      <c r="C20" s="4"/>
      <c r="D20" s="4"/>
      <c r="E20" s="4"/>
      <c r="F20" s="4"/>
      <c r="G20" s="11"/>
      <c r="H20" s="11"/>
      <c r="I20" s="4"/>
      <c r="J20" s="2"/>
      <c r="K20" s="2"/>
      <c r="L20" s="2"/>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row>
    <row r="21" spans="1:44" x14ac:dyDescent="0.25">
      <c r="A21" s="4">
        <v>8</v>
      </c>
      <c r="B21" s="2"/>
      <c r="C21" s="4"/>
      <c r="D21" s="4"/>
      <c r="E21" s="4"/>
      <c r="F21" s="4"/>
      <c r="G21" s="11"/>
      <c r="H21" s="11"/>
      <c r="I21" s="4"/>
      <c r="J21" s="2"/>
      <c r="K21" s="2"/>
      <c r="L21" s="2"/>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row>
    <row r="22" spans="1:44" x14ac:dyDescent="0.25">
      <c r="A22" s="2"/>
      <c r="B22" s="12" t="s">
        <v>69</v>
      </c>
      <c r="C22" s="13"/>
      <c r="D22" s="13"/>
      <c r="E22" s="13"/>
      <c r="F22" s="13"/>
      <c r="G22" s="13"/>
      <c r="H22" s="13"/>
      <c r="I22" s="12"/>
      <c r="J22" s="2"/>
      <c r="K22" s="2"/>
      <c r="L22" s="2"/>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row>
    <row r="23" spans="1:44" x14ac:dyDescent="0.25">
      <c r="A23" s="4">
        <v>1</v>
      </c>
      <c r="B23" s="2" t="s">
        <v>68</v>
      </c>
      <c r="C23" s="4"/>
      <c r="D23" s="4" t="s">
        <v>67</v>
      </c>
      <c r="E23" s="4" t="s">
        <v>66</v>
      </c>
      <c r="F23" s="4"/>
      <c r="G23" s="11"/>
      <c r="H23" s="11"/>
      <c r="I23" s="4"/>
      <c r="J23" s="2"/>
      <c r="K23" s="2"/>
      <c r="L23" s="2"/>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row>
    <row r="24" spans="1:44" x14ac:dyDescent="0.25">
      <c r="A24" s="4">
        <v>2</v>
      </c>
      <c r="B24" s="2" t="s">
        <v>65</v>
      </c>
      <c r="C24" s="4"/>
      <c r="D24" s="4"/>
      <c r="E24" s="4"/>
      <c r="F24" s="4"/>
      <c r="G24" s="11"/>
      <c r="H24" s="11"/>
      <c r="I24" s="4"/>
      <c r="J24" s="2"/>
      <c r="K24" s="2"/>
      <c r="L24" s="2"/>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row>
    <row r="25" spans="1:44" x14ac:dyDescent="0.25">
      <c r="A25" s="4">
        <v>3</v>
      </c>
      <c r="B25" s="2"/>
      <c r="C25" s="4"/>
      <c r="D25" s="4"/>
      <c r="E25" s="4"/>
      <c r="F25" s="4"/>
      <c r="G25" s="11"/>
      <c r="H25" s="11"/>
      <c r="I25" s="4"/>
      <c r="J25" s="2"/>
      <c r="K25" s="2"/>
      <c r="L25" s="2"/>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row>
    <row r="26" spans="1:44" x14ac:dyDescent="0.25">
      <c r="A26" s="4">
        <v>4</v>
      </c>
      <c r="B26" s="2"/>
      <c r="C26" s="4"/>
      <c r="D26" s="4"/>
      <c r="E26" s="4"/>
      <c r="F26" s="4"/>
      <c r="G26" s="11"/>
      <c r="H26" s="11"/>
      <c r="I26" s="4"/>
      <c r="J26" s="2"/>
      <c r="K26" s="2"/>
      <c r="L26" s="2"/>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row>
    <row r="27" spans="1:44" x14ac:dyDescent="0.25">
      <c r="A27" s="4">
        <v>5</v>
      </c>
      <c r="B27" s="2"/>
      <c r="C27" s="4"/>
      <c r="D27" s="4"/>
      <c r="E27" s="4"/>
      <c r="F27" s="4"/>
      <c r="G27" s="11"/>
      <c r="H27" s="11"/>
      <c r="I27" s="4"/>
      <c r="J27" s="2"/>
      <c r="K27" s="2"/>
      <c r="L27" s="2"/>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row>
    <row r="28" spans="1:44" x14ac:dyDescent="0.25">
      <c r="A28" s="4"/>
      <c r="B28" s="12" t="s">
        <v>64</v>
      </c>
      <c r="C28" s="13"/>
      <c r="D28" s="13"/>
      <c r="E28" s="13"/>
      <c r="F28" s="13"/>
      <c r="G28" s="13"/>
      <c r="H28" s="13"/>
      <c r="I28" s="12">
        <v>1</v>
      </c>
      <c r="J28" s="2"/>
      <c r="K28" s="2"/>
      <c r="L28" s="2"/>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row>
    <row r="29" spans="1:44" x14ac:dyDescent="0.25">
      <c r="A29" s="4">
        <v>1</v>
      </c>
      <c r="B29" s="2" t="s">
        <v>63</v>
      </c>
      <c r="C29" s="4"/>
      <c r="D29" s="4"/>
      <c r="E29" s="4"/>
      <c r="F29" s="4"/>
      <c r="G29" s="11"/>
      <c r="H29" s="11"/>
      <c r="I29" s="4">
        <v>1</v>
      </c>
      <c r="J29" s="2"/>
      <c r="K29" s="2"/>
      <c r="L29" s="2"/>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row>
    <row r="32" spans="1:44" ht="14" x14ac:dyDescent="0.25">
      <c r="A32" s="10"/>
      <c r="B32" s="9"/>
      <c r="C32" s="9"/>
      <c r="D32" s="9"/>
      <c r="E32" s="9"/>
      <c r="F32" s="9"/>
      <c r="G32" s="9"/>
      <c r="H32" s="9"/>
      <c r="I32" s="75" t="s">
        <v>62</v>
      </c>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row>
    <row r="33" spans="7:44" x14ac:dyDescent="0.25">
      <c r="I33" s="4" t="s">
        <v>61</v>
      </c>
      <c r="J33" s="8"/>
      <c r="K33" s="8"/>
      <c r="L33" s="8"/>
      <c r="M33" s="8"/>
      <c r="N33" s="8"/>
      <c r="O33" s="8"/>
      <c r="P33" s="8"/>
      <c r="Q33" s="8"/>
      <c r="R33" s="8"/>
      <c r="S33" s="90" t="s">
        <v>61</v>
      </c>
      <c r="T33" s="99"/>
      <c r="U33" s="94"/>
      <c r="V33" s="8"/>
      <c r="W33" s="8"/>
      <c r="X33" s="8"/>
      <c r="Y33" s="8"/>
      <c r="Z33" s="8"/>
      <c r="AA33" s="8"/>
      <c r="AB33" s="8"/>
      <c r="AC33" s="8"/>
      <c r="AD33" s="8"/>
      <c r="AE33" s="8"/>
      <c r="AF33" s="8"/>
      <c r="AG33" s="8"/>
      <c r="AH33" s="2"/>
      <c r="AI33" s="2"/>
      <c r="AJ33" s="2"/>
      <c r="AK33" s="2"/>
      <c r="AL33" s="2"/>
      <c r="AM33" s="2"/>
      <c r="AN33" s="2"/>
      <c r="AO33" s="2"/>
      <c r="AP33" s="2"/>
      <c r="AQ33" s="2"/>
      <c r="AR33" s="2"/>
    </row>
    <row r="34" spans="7:44" x14ac:dyDescent="0.25">
      <c r="I34" s="4" t="s">
        <v>60</v>
      </c>
      <c r="J34" s="8"/>
      <c r="K34" s="8"/>
      <c r="L34" s="8"/>
      <c r="M34" s="8"/>
      <c r="N34" s="8"/>
      <c r="O34" s="8"/>
      <c r="P34" s="90" t="s">
        <v>59</v>
      </c>
      <c r="Q34" s="99"/>
      <c r="R34" s="94"/>
      <c r="S34" s="100"/>
      <c r="T34" s="101"/>
      <c r="U34" s="102"/>
      <c r="V34" s="8"/>
      <c r="W34" s="8"/>
      <c r="X34" s="8"/>
      <c r="Y34" s="8"/>
      <c r="Z34" s="8"/>
      <c r="AA34" s="8"/>
      <c r="AB34" s="8"/>
      <c r="AC34" s="8"/>
      <c r="AD34" s="8"/>
      <c r="AE34" s="8"/>
      <c r="AF34" s="8"/>
      <c r="AG34" s="8"/>
      <c r="AH34" s="2"/>
      <c r="AI34" s="2"/>
      <c r="AJ34" s="2"/>
      <c r="AK34" s="2"/>
      <c r="AL34" s="2"/>
      <c r="AM34" s="2"/>
      <c r="AN34" s="2"/>
      <c r="AO34" s="2"/>
      <c r="AP34" s="2"/>
      <c r="AQ34" s="2"/>
      <c r="AR34" s="2"/>
    </row>
    <row r="35" spans="7:44" x14ac:dyDescent="0.25">
      <c r="I35" s="4" t="s">
        <v>57</v>
      </c>
      <c r="J35" s="2"/>
      <c r="K35" s="2"/>
      <c r="L35" s="2"/>
      <c r="M35" s="2"/>
      <c r="N35" s="2"/>
      <c r="O35" s="2"/>
      <c r="P35" s="100"/>
      <c r="Q35" s="101"/>
      <c r="R35" s="102"/>
      <c r="S35" s="100"/>
      <c r="T35" s="101"/>
      <c r="U35" s="102"/>
      <c r="V35" s="8"/>
      <c r="W35" s="8"/>
      <c r="X35" s="8"/>
      <c r="Y35" s="8"/>
      <c r="Z35" s="90" t="s">
        <v>58</v>
      </c>
      <c r="AA35" s="94"/>
      <c r="AB35" s="8"/>
      <c r="AC35" s="8"/>
      <c r="AD35" s="90" t="s">
        <v>57</v>
      </c>
      <c r="AE35" s="99"/>
      <c r="AF35" s="99"/>
      <c r="AG35" s="99"/>
      <c r="AH35" s="99"/>
      <c r="AI35" s="99"/>
      <c r="AJ35" s="94"/>
      <c r="AK35" s="2"/>
      <c r="AL35" s="2"/>
      <c r="AM35" s="2"/>
      <c r="AN35" s="2"/>
      <c r="AO35" s="2"/>
      <c r="AP35" s="2"/>
      <c r="AQ35" s="2"/>
      <c r="AR35" s="2"/>
    </row>
    <row r="36" spans="7:44" x14ac:dyDescent="0.25">
      <c r="I36" s="4" t="s">
        <v>56</v>
      </c>
      <c r="J36" s="90" t="s">
        <v>55</v>
      </c>
      <c r="K36" s="99"/>
      <c r="L36" s="94"/>
      <c r="M36" s="90" t="s">
        <v>55</v>
      </c>
      <c r="N36" s="94"/>
      <c r="O36" s="8"/>
      <c r="P36" s="100"/>
      <c r="Q36" s="101"/>
      <c r="R36" s="102"/>
      <c r="S36" s="100"/>
      <c r="T36" s="101"/>
      <c r="U36" s="102"/>
      <c r="V36" s="97">
        <v>4</v>
      </c>
      <c r="W36" s="8"/>
      <c r="X36" s="8"/>
      <c r="Y36" s="8"/>
      <c r="Z36" s="100"/>
      <c r="AA36" s="102"/>
      <c r="AB36" s="90" t="s">
        <v>56</v>
      </c>
      <c r="AC36" s="94"/>
      <c r="AD36" s="100"/>
      <c r="AE36" s="101"/>
      <c r="AF36" s="101"/>
      <c r="AG36" s="101"/>
      <c r="AH36" s="101"/>
      <c r="AI36" s="101"/>
      <c r="AJ36" s="102"/>
      <c r="AK36" s="90" t="s">
        <v>55</v>
      </c>
      <c r="AL36" s="91"/>
      <c r="AM36" s="90" t="s">
        <v>55</v>
      </c>
      <c r="AN36" s="94"/>
      <c r="AO36" s="90" t="s">
        <v>55</v>
      </c>
      <c r="AP36" s="94"/>
      <c r="AQ36" s="2"/>
      <c r="AR36" s="2"/>
    </row>
    <row r="37" spans="7:44" x14ac:dyDescent="0.25">
      <c r="I37" s="4" t="s">
        <v>54</v>
      </c>
      <c r="J37" s="95"/>
      <c r="K37" s="76"/>
      <c r="L37" s="96"/>
      <c r="M37" s="95"/>
      <c r="N37" s="96"/>
      <c r="O37" s="7">
        <v>2</v>
      </c>
      <c r="P37" s="95"/>
      <c r="Q37" s="76"/>
      <c r="R37" s="96"/>
      <c r="S37" s="95"/>
      <c r="T37" s="76"/>
      <c r="U37" s="96"/>
      <c r="V37" s="98"/>
      <c r="W37" s="8"/>
      <c r="X37" s="8"/>
      <c r="Y37" s="8"/>
      <c r="Z37" s="95"/>
      <c r="AA37" s="96"/>
      <c r="AB37" s="95"/>
      <c r="AC37" s="96"/>
      <c r="AD37" s="95"/>
      <c r="AE37" s="76"/>
      <c r="AF37" s="76"/>
      <c r="AG37" s="76"/>
      <c r="AH37" s="76"/>
      <c r="AI37" s="76"/>
      <c r="AJ37" s="96"/>
      <c r="AK37" s="92"/>
      <c r="AL37" s="93"/>
      <c r="AM37" s="95"/>
      <c r="AN37" s="96"/>
      <c r="AO37" s="95"/>
      <c r="AP37" s="96"/>
      <c r="AQ37" s="7">
        <v>2</v>
      </c>
      <c r="AR37" s="7">
        <v>2</v>
      </c>
    </row>
    <row r="39" spans="7:44" ht="14.5" x14ac:dyDescent="0.35">
      <c r="G39" s="75" t="s">
        <v>53</v>
      </c>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row>
    <row r="40" spans="7:44" ht="14.5" x14ac:dyDescent="0.35">
      <c r="G40" s="81" t="s">
        <v>273</v>
      </c>
      <c r="H40" s="82"/>
      <c r="I40" s="82"/>
      <c r="J40" s="78" t="s">
        <v>52</v>
      </c>
      <c r="K40" s="79"/>
      <c r="L40" s="79"/>
      <c r="M40" s="79"/>
      <c r="N40" s="79"/>
      <c r="O40" s="79"/>
      <c r="P40" s="79"/>
      <c r="Q40" s="79"/>
      <c r="R40" s="79"/>
      <c r="S40" s="79"/>
      <c r="T40" s="79"/>
      <c r="U40" s="79"/>
      <c r="V40" s="79"/>
      <c r="W40" s="79"/>
      <c r="X40" s="79"/>
      <c r="Y40" s="79"/>
      <c r="Z40" s="79"/>
      <c r="AA40" s="79"/>
      <c r="AB40" s="79"/>
      <c r="AC40" s="79"/>
      <c r="AD40" s="79"/>
      <c r="AE40" s="79"/>
      <c r="AF40" s="79"/>
      <c r="AG40" s="79"/>
      <c r="AH40" s="80"/>
      <c r="AI40" s="2"/>
      <c r="AJ40" s="2"/>
      <c r="AK40" s="2"/>
      <c r="AL40" s="2"/>
      <c r="AM40" s="2"/>
      <c r="AN40" s="2"/>
      <c r="AO40" s="2"/>
      <c r="AP40" s="2"/>
      <c r="AQ40" s="2"/>
      <c r="AR40" s="2"/>
    </row>
    <row r="41" spans="7:44" ht="14.5" x14ac:dyDescent="0.35">
      <c r="G41" s="81" t="s">
        <v>274</v>
      </c>
      <c r="H41" s="82"/>
      <c r="I41" s="82"/>
      <c r="J41" s="83"/>
      <c r="K41" s="84"/>
      <c r="L41" s="84"/>
      <c r="M41" s="84"/>
      <c r="N41" s="84"/>
      <c r="O41" s="84"/>
      <c r="P41" s="84"/>
      <c r="Q41" s="84"/>
      <c r="R41" s="84"/>
      <c r="S41" s="84"/>
      <c r="T41" s="84"/>
      <c r="U41" s="84"/>
      <c r="V41" s="84"/>
      <c r="W41" s="84"/>
      <c r="X41" s="84"/>
      <c r="Y41" s="84"/>
      <c r="Z41" s="84"/>
      <c r="AA41" s="84"/>
      <c r="AB41" s="84"/>
      <c r="AC41" s="84"/>
      <c r="AD41" s="84"/>
      <c r="AE41" s="84"/>
      <c r="AF41" s="84"/>
      <c r="AG41" s="84"/>
      <c r="AH41" s="85"/>
      <c r="AI41" s="2"/>
      <c r="AJ41" s="2"/>
      <c r="AK41" s="2"/>
      <c r="AL41" s="2"/>
      <c r="AM41" s="2"/>
      <c r="AN41" s="2"/>
      <c r="AO41" s="2"/>
      <c r="AP41" s="2"/>
      <c r="AQ41" s="2"/>
      <c r="AR41" s="2"/>
    </row>
    <row r="42" spans="7:44" ht="14.5" x14ac:dyDescent="0.35">
      <c r="G42" s="81" t="s">
        <v>275</v>
      </c>
      <c r="H42" s="82"/>
      <c r="I42" s="82"/>
      <c r="J42" s="2"/>
      <c r="K42" s="2"/>
      <c r="L42" s="2"/>
      <c r="M42" s="2"/>
      <c r="N42" s="2"/>
      <c r="O42" s="2"/>
      <c r="P42" s="2"/>
      <c r="Q42" s="2"/>
      <c r="R42" s="2"/>
      <c r="S42" s="2"/>
      <c r="T42" s="2"/>
      <c r="U42" s="2"/>
      <c r="V42" s="2"/>
      <c r="W42" s="2"/>
      <c r="X42" s="2"/>
      <c r="Y42" s="2"/>
      <c r="Z42" s="2"/>
      <c r="AA42" s="2"/>
      <c r="AB42" s="2"/>
      <c r="AC42" s="2"/>
      <c r="AD42" s="2"/>
      <c r="AE42" s="2"/>
      <c r="AF42" s="2"/>
      <c r="AG42" s="2"/>
      <c r="AH42" s="2"/>
      <c r="AI42" s="78" t="s">
        <v>51</v>
      </c>
      <c r="AJ42" s="79"/>
      <c r="AK42" s="79"/>
      <c r="AL42" s="79"/>
      <c r="AM42" s="79"/>
      <c r="AN42" s="79"/>
      <c r="AO42" s="79"/>
      <c r="AP42" s="79"/>
      <c r="AQ42" s="79"/>
      <c r="AR42" s="80"/>
    </row>
    <row r="43" spans="7:44" ht="14.5" x14ac:dyDescent="0.35">
      <c r="G43" s="81" t="s">
        <v>276</v>
      </c>
      <c r="H43" s="82"/>
      <c r="I43" s="82"/>
      <c r="J43" s="2"/>
      <c r="K43" s="2"/>
      <c r="L43" s="2"/>
      <c r="M43" s="2"/>
      <c r="N43" s="2"/>
      <c r="O43" s="2"/>
      <c r="P43" s="2"/>
      <c r="Q43" s="2"/>
      <c r="R43" s="2"/>
      <c r="S43" s="2"/>
      <c r="T43" s="2"/>
      <c r="U43" s="2"/>
      <c r="V43" s="2"/>
      <c r="W43" s="2"/>
      <c r="X43" s="2"/>
      <c r="Y43" s="2"/>
      <c r="Z43" s="2"/>
      <c r="AA43" s="2"/>
      <c r="AB43" s="2"/>
      <c r="AC43" s="2"/>
      <c r="AD43" s="2"/>
      <c r="AE43" s="2"/>
      <c r="AF43" s="2"/>
      <c r="AG43" s="2"/>
      <c r="AH43" s="2"/>
      <c r="AI43" s="78"/>
      <c r="AJ43" s="79"/>
      <c r="AK43" s="79"/>
      <c r="AL43" s="79"/>
      <c r="AM43" s="79"/>
      <c r="AN43" s="79"/>
      <c r="AO43" s="79"/>
      <c r="AP43" s="79"/>
      <c r="AQ43" s="79"/>
      <c r="AR43" s="80"/>
    </row>
    <row r="46" spans="7:44" ht="14.5" x14ac:dyDescent="0.35">
      <c r="H46" s="75" t="s">
        <v>50</v>
      </c>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row>
    <row r="47" spans="7:44" ht="21" x14ac:dyDescent="0.25">
      <c r="H47" s="4" t="s">
        <v>49</v>
      </c>
      <c r="I47" s="6" t="s">
        <v>48</v>
      </c>
      <c r="J47" s="5">
        <v>1</v>
      </c>
      <c r="K47" s="5">
        <v>2</v>
      </c>
      <c r="L47" s="5">
        <v>3</v>
      </c>
      <c r="M47" s="5">
        <v>4</v>
      </c>
      <c r="N47" s="5">
        <v>5</v>
      </c>
      <c r="O47" s="5">
        <v>6</v>
      </c>
      <c r="P47" s="5">
        <v>7</v>
      </c>
      <c r="Q47" s="5">
        <v>8</v>
      </c>
      <c r="R47" s="5">
        <v>9</v>
      </c>
      <c r="S47" s="5">
        <v>10</v>
      </c>
      <c r="T47" s="5">
        <v>11</v>
      </c>
      <c r="U47" s="5">
        <v>12</v>
      </c>
      <c r="V47" s="5">
        <v>13</v>
      </c>
      <c r="W47" s="5">
        <v>14</v>
      </c>
      <c r="X47" s="5">
        <v>15</v>
      </c>
      <c r="Y47" s="5">
        <v>16</v>
      </c>
      <c r="Z47" s="5">
        <v>17</v>
      </c>
      <c r="AA47" s="5">
        <v>18</v>
      </c>
      <c r="AB47" s="5">
        <v>19</v>
      </c>
      <c r="AC47" s="5">
        <v>20</v>
      </c>
      <c r="AD47" s="5">
        <v>21</v>
      </c>
      <c r="AE47" s="5">
        <v>22</v>
      </c>
      <c r="AF47" s="5">
        <v>23</v>
      </c>
      <c r="AG47" s="5">
        <v>24</v>
      </c>
      <c r="AH47" s="5">
        <v>25</v>
      </c>
      <c r="AI47" s="5">
        <v>26</v>
      </c>
      <c r="AJ47" s="5">
        <v>27</v>
      </c>
      <c r="AK47" s="5">
        <v>28</v>
      </c>
      <c r="AL47" s="5">
        <v>1</v>
      </c>
      <c r="AM47" s="5">
        <v>2</v>
      </c>
      <c r="AN47" s="5">
        <v>3</v>
      </c>
      <c r="AO47" s="5">
        <v>4</v>
      </c>
      <c r="AP47" s="5">
        <v>5</v>
      </c>
      <c r="AQ47" s="5">
        <v>6</v>
      </c>
      <c r="AR47" s="5">
        <v>7</v>
      </c>
    </row>
    <row r="48" spans="7:44" x14ac:dyDescent="0.25">
      <c r="H48" s="4" t="s">
        <v>47</v>
      </c>
      <c r="I48" s="4">
        <v>15</v>
      </c>
      <c r="J48" s="3"/>
      <c r="K48" s="3"/>
      <c r="L48" s="3"/>
      <c r="M48" s="3"/>
      <c r="N48" s="3"/>
      <c r="O48" s="3"/>
      <c r="P48" s="2"/>
      <c r="Q48" s="2"/>
      <c r="R48" s="2"/>
      <c r="S48" s="2"/>
      <c r="T48" s="2"/>
      <c r="U48" s="2"/>
      <c r="V48" s="2"/>
      <c r="W48" s="2"/>
      <c r="X48" s="2"/>
      <c r="Y48" s="2"/>
      <c r="Z48" s="2"/>
      <c r="AA48" s="2"/>
      <c r="AB48" s="3"/>
      <c r="AC48" s="3"/>
      <c r="AD48" s="3"/>
      <c r="AE48" s="3"/>
      <c r="AF48" s="3"/>
      <c r="AG48" s="3"/>
      <c r="AH48" s="3"/>
      <c r="AI48" s="3"/>
      <c r="AJ48" s="3"/>
      <c r="AK48" s="2"/>
      <c r="AL48" s="2"/>
      <c r="AM48" s="2"/>
      <c r="AN48" s="2"/>
      <c r="AO48" s="2"/>
      <c r="AP48" s="2"/>
      <c r="AQ48" s="2"/>
      <c r="AR48" s="2"/>
    </row>
    <row r="49" spans="8:44" x14ac:dyDescent="0.25">
      <c r="H49" s="4" t="s">
        <v>46</v>
      </c>
      <c r="I49" s="4">
        <v>10</v>
      </c>
      <c r="J49" s="2"/>
      <c r="K49" s="2"/>
      <c r="L49" s="2"/>
      <c r="M49" s="2"/>
      <c r="N49" s="2"/>
      <c r="O49" s="2"/>
      <c r="P49" s="3"/>
      <c r="Q49" s="3"/>
      <c r="R49" s="3"/>
      <c r="S49" s="3"/>
      <c r="T49" s="3"/>
      <c r="U49" s="3"/>
      <c r="V49" s="2"/>
      <c r="W49" s="2"/>
      <c r="X49" s="2"/>
      <c r="Y49" s="2"/>
      <c r="Z49" s="3"/>
      <c r="AA49" s="3"/>
      <c r="AB49" s="2"/>
      <c r="AC49" s="2"/>
      <c r="AD49" s="2"/>
      <c r="AE49" s="2"/>
      <c r="AF49" s="2"/>
      <c r="AG49" s="2"/>
      <c r="AH49" s="2"/>
      <c r="AI49" s="2"/>
      <c r="AJ49" s="2"/>
      <c r="AK49" s="2"/>
      <c r="AL49" s="2"/>
      <c r="AM49" s="2"/>
      <c r="AN49" s="2"/>
      <c r="AO49" s="3"/>
      <c r="AP49" s="3"/>
      <c r="AQ49" s="2"/>
      <c r="AR49" s="2"/>
    </row>
    <row r="50" spans="8:44" x14ac:dyDescent="0.25">
      <c r="H50" s="4" t="s">
        <v>45</v>
      </c>
      <c r="I50" s="4">
        <v>1</v>
      </c>
      <c r="J50" s="2"/>
      <c r="K50" s="2"/>
      <c r="L50" s="2"/>
      <c r="M50" s="2"/>
      <c r="N50" s="2"/>
      <c r="O50" s="2"/>
      <c r="P50" s="2"/>
      <c r="Q50" s="2"/>
      <c r="R50" s="2"/>
      <c r="S50" s="2"/>
      <c r="T50" s="2"/>
      <c r="U50" s="2"/>
      <c r="V50" s="3"/>
      <c r="W50" s="2"/>
      <c r="X50" s="2"/>
      <c r="Y50" s="2"/>
      <c r="Z50" s="2"/>
      <c r="AA50" s="2"/>
      <c r="AB50" s="2"/>
      <c r="AC50" s="2"/>
      <c r="AD50" s="2"/>
      <c r="AE50" s="2"/>
      <c r="AF50" s="2"/>
      <c r="AG50" s="2"/>
      <c r="AH50" s="2"/>
      <c r="AI50" s="2"/>
      <c r="AJ50" s="2"/>
      <c r="AK50" s="2"/>
      <c r="AL50" s="2"/>
      <c r="AM50" s="2"/>
      <c r="AN50" s="2"/>
      <c r="AO50" s="2"/>
      <c r="AP50" s="2"/>
      <c r="AQ50" s="2"/>
      <c r="AR50" s="2"/>
    </row>
  </sheetData>
  <mergeCells count="38">
    <mergeCell ref="X1:AR1"/>
    <mergeCell ref="A3:AT3"/>
    <mergeCell ref="A5:AR5"/>
    <mergeCell ref="B7:AP7"/>
    <mergeCell ref="B9:AR9"/>
    <mergeCell ref="F11:F12"/>
    <mergeCell ref="G39:AR39"/>
    <mergeCell ref="G40:I40"/>
    <mergeCell ref="AL11:AR11"/>
    <mergeCell ref="AK36:AL37"/>
    <mergeCell ref="AM36:AN37"/>
    <mergeCell ref="AO36:AP37"/>
    <mergeCell ref="M36:N37"/>
    <mergeCell ref="V36:V37"/>
    <mergeCell ref="AB36:AC37"/>
    <mergeCell ref="S33:U37"/>
    <mergeCell ref="P34:R37"/>
    <mergeCell ref="Z35:AA37"/>
    <mergeCell ref="AD35:AJ37"/>
    <mergeCell ref="J36:L37"/>
    <mergeCell ref="H11:H12"/>
    <mergeCell ref="A11:A12"/>
    <mergeCell ref="B11:B12"/>
    <mergeCell ref="C11:C12"/>
    <mergeCell ref="D11:D12"/>
    <mergeCell ref="E11:E12"/>
    <mergeCell ref="G11:G12"/>
    <mergeCell ref="I11:I12"/>
    <mergeCell ref="J11:AK11"/>
    <mergeCell ref="I32:AR32"/>
    <mergeCell ref="H46:AR46"/>
    <mergeCell ref="J40:AH40"/>
    <mergeCell ref="G42:I42"/>
    <mergeCell ref="AI42:AR42"/>
    <mergeCell ref="G43:I43"/>
    <mergeCell ref="AI43:AR43"/>
    <mergeCell ref="G41:I41"/>
    <mergeCell ref="J41:AH4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I2"/>
  <sheetViews>
    <sheetView view="pageBreakPreview" zoomScaleNormal="100" zoomScaleSheetLayoutView="100" workbookViewId="0">
      <selection activeCell="C2" sqref="C2:I2"/>
    </sheetView>
  </sheetViews>
  <sheetFormatPr defaultColWidth="9.1796875" defaultRowHeight="12.5" x14ac:dyDescent="0.25"/>
  <cols>
    <col min="1" max="16384" width="9.1796875" style="19"/>
  </cols>
  <sheetData>
    <row r="2" spans="3:9" ht="16.5" x14ac:dyDescent="0.35">
      <c r="C2" s="108" t="s">
        <v>277</v>
      </c>
      <c r="D2" s="108"/>
      <c r="E2" s="108"/>
      <c r="F2" s="108"/>
      <c r="G2" s="108"/>
      <c r="H2" s="108"/>
      <c r="I2" s="108"/>
    </row>
  </sheetData>
  <mergeCells count="1">
    <mergeCell ref="C2:I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ремон системы ППД НГДУ-1 </vt:lpstr>
      <vt:lpstr>Прил. 3.4 к ТЗ</vt:lpstr>
      <vt:lpstr>прил. №3.3 к ТЗ</vt:lpstr>
      <vt:lpstr>'ремон системы ППД НГДУ-1 '!Область_печати</vt:lpstr>
    </vt:vector>
  </TitlesOfParts>
  <Company>OAO Belkamneft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meteleva</dc:creator>
  <cp:lastModifiedBy>Хамидулин Саяр Гаярович</cp:lastModifiedBy>
  <cp:lastPrinted>2024-04-05T06:43:04Z</cp:lastPrinted>
  <dcterms:created xsi:type="dcterms:W3CDTF">2013-03-06T06:41:02Z</dcterms:created>
  <dcterms:modified xsi:type="dcterms:W3CDTF">2024-11-28T07:37:19Z</dcterms:modified>
</cp:coreProperties>
</file>